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45" windowWidth="19440" windowHeight="10425"/>
  </bookViews>
  <sheets>
    <sheet name="Tổng hợp đến 03.05.2024" sheetId="4" r:id="rId1"/>
    <sheet name="Sheet1" sheetId="1" r:id="rId2"/>
    <sheet name="Sheet2" sheetId="2" r:id="rId3"/>
    <sheet name="Sheet3" sheetId="3" r:id="rId4"/>
  </sheets>
  <definedNames>
    <definedName name="_xlnm._FilterDatabase" localSheetId="0" hidden="1">'Tổng hợp đến 03.05.2024'!$A$5:$Q$258</definedName>
    <definedName name="_xlnm.Print_Titles" localSheetId="0">'Tổng hợp đến 03.05.2024'!$3:$4</definedName>
  </definedNames>
  <calcPr calcId="144525"/>
</workbook>
</file>

<file path=xl/calcChain.xml><?xml version="1.0" encoding="utf-8"?>
<calcChain xmlns="http://schemas.openxmlformats.org/spreadsheetml/2006/main">
  <c r="J248" i="4" l="1"/>
  <c r="I248" i="4"/>
  <c r="J245" i="4"/>
  <c r="I245" i="4"/>
  <c r="J237" i="4"/>
  <c r="I237" i="4"/>
  <c r="J234" i="4"/>
  <c r="I234" i="4"/>
  <c r="J232" i="4"/>
  <c r="I232" i="4"/>
  <c r="J229" i="4"/>
  <c r="I229" i="4"/>
  <c r="J212" i="4"/>
  <c r="I212" i="4"/>
  <c r="J190" i="4"/>
  <c r="I190" i="4"/>
  <c r="J181" i="4"/>
  <c r="J171" i="4"/>
  <c r="I171" i="4"/>
  <c r="J168" i="4"/>
  <c r="I168" i="4"/>
  <c r="J166" i="4"/>
  <c r="I166" i="4"/>
  <c r="I163" i="4"/>
  <c r="J151" i="4"/>
  <c r="I151" i="4"/>
  <c r="J133" i="4"/>
  <c r="I133" i="4"/>
  <c r="J62" i="4"/>
  <c r="I62" i="4"/>
  <c r="J58" i="4"/>
  <c r="I58" i="4"/>
  <c r="J56" i="4"/>
  <c r="I56" i="4"/>
  <c r="J52" i="4"/>
  <c r="I52" i="4"/>
  <c r="J32" i="4"/>
  <c r="I32" i="4"/>
  <c r="J24" i="4"/>
  <c r="I24" i="4"/>
  <c r="J18" i="4"/>
  <c r="I18" i="4"/>
  <c r="J7" i="4"/>
  <c r="I7" i="4"/>
  <c r="H7" i="4"/>
  <c r="H18" i="4"/>
  <c r="H24" i="4"/>
  <c r="H32" i="4"/>
  <c r="H52" i="4"/>
  <c r="H56" i="4"/>
  <c r="H58" i="4"/>
  <c r="H62" i="4"/>
  <c r="H68" i="4"/>
  <c r="H103" i="4"/>
  <c r="H119" i="4"/>
  <c r="H126" i="4"/>
  <c r="H133" i="4"/>
  <c r="H151" i="4"/>
  <c r="H163" i="4"/>
  <c r="H166" i="4"/>
  <c r="H168" i="4"/>
  <c r="H171" i="4"/>
  <c r="H181" i="4"/>
  <c r="H180" i="4" s="1"/>
  <c r="H212" i="4"/>
  <c r="H229" i="4"/>
  <c r="H232" i="4"/>
  <c r="H234" i="4"/>
  <c r="H237" i="4"/>
  <c r="H245" i="4"/>
  <c r="H248" i="4"/>
  <c r="G248" i="4"/>
  <c r="F248" i="4"/>
  <c r="G245" i="4"/>
  <c r="F245" i="4"/>
  <c r="G237" i="4"/>
  <c r="F237" i="4"/>
  <c r="G234" i="4"/>
  <c r="F234" i="4"/>
  <c r="G232" i="4"/>
  <c r="F232" i="4"/>
  <c r="G229" i="4"/>
  <c r="F229" i="4"/>
  <c r="G212" i="4"/>
  <c r="F212" i="4"/>
  <c r="G181" i="4"/>
  <c r="F181" i="4"/>
  <c r="G171" i="4"/>
  <c r="F171" i="4"/>
  <c r="G168" i="4"/>
  <c r="F168" i="4"/>
  <c r="G166" i="4"/>
  <c r="F166" i="4"/>
  <c r="G163" i="4"/>
  <c r="G151" i="4"/>
  <c r="F151" i="4"/>
  <c r="F133" i="4"/>
  <c r="F126" i="4"/>
  <c r="G119" i="4"/>
  <c r="F119" i="4"/>
  <c r="F103" i="4"/>
  <c r="G62" i="4"/>
  <c r="F62" i="4"/>
  <c r="F58" i="4"/>
  <c r="F56" i="4"/>
  <c r="G52" i="4"/>
  <c r="G32" i="4"/>
  <c r="F32" i="4"/>
  <c r="G24" i="4"/>
  <c r="G18" i="4"/>
  <c r="F18" i="4"/>
  <c r="G7" i="4"/>
  <c r="F7" i="4"/>
  <c r="I55" i="4" l="1"/>
  <c r="I228" i="4"/>
  <c r="J55" i="4"/>
  <c r="I6" i="4"/>
  <c r="J6" i="4"/>
  <c r="H55" i="4"/>
  <c r="J228" i="4"/>
  <c r="H228" i="4"/>
  <c r="H6" i="4"/>
  <c r="F55" i="4"/>
  <c r="F228" i="4"/>
  <c r="G228" i="4"/>
  <c r="F6" i="4"/>
  <c r="A5" i="4" l="1"/>
</calcChain>
</file>

<file path=xl/sharedStrings.xml><?xml version="1.0" encoding="utf-8"?>
<sst xmlns="http://schemas.openxmlformats.org/spreadsheetml/2006/main" count="1105" uniqueCount="394">
  <si>
    <t>x</t>
  </si>
  <si>
    <t>Xác nhận việc trình báo đường thủy nội địa hoặc trình báo đường thủy nội địa bổ sung</t>
  </si>
  <si>
    <t>Xóa giấy chứng nhận đăng ký phương tiện</t>
  </si>
  <si>
    <t>Đăng ký lại phương tiện trong trường hợp chuyển từ cơ quan đăng ký khác sang cơ quan đăng ký phương tiện thủy nội địa</t>
  </si>
  <si>
    <t>Cấp lại Giấy chứng nhận đăng ký phương tiện</t>
  </si>
  <si>
    <t>Đăng ký lại phương tiện trong trường hợp chủ phương tiện thay đổi trụ sở hoặc nơi đăng ký hộ khẩu thường trú của chủ phương tiện sang đơn vị hành chính cấp tỉnh khác</t>
  </si>
  <si>
    <t>Đăng ký lại phương tiện trong trường hợp chuyển quyền sở hữu phương tiện đồng thời thay đổi cơ quan đăng ký phương tiện</t>
  </si>
  <si>
    <t>Đăng ký lại phương tiện trong trường hợp chuyển quyền sở hữu phương tiện nhưng không thay đổi cơ quan đăng ký phương tiện</t>
  </si>
  <si>
    <t>Đăng ký phương tiện trong trường hợp phương tiện thay đổi tên, tính năng kỹ thuật</t>
  </si>
  <si>
    <t>Đăng ký phương tiện lần đầu đối với phương tiện đang khai thác trên đường thủy nội địa</t>
  </si>
  <si>
    <t>Đăng ký phương tiện lần đầu đối với phương tiện chưa khai thác trên đường thủy nội địa</t>
  </si>
  <si>
    <t>LĨNH VỰC: ĐƯỜNG THỦY NỘI ĐỊA</t>
  </si>
  <si>
    <t>XIII</t>
  </si>
  <si>
    <t>Quyết định số 1291/QĐ-TTg ngày 7/10/2019 của Thủ tướng Chính phủ</t>
  </si>
  <si>
    <t>Thủ tục giải quyết chế độ trợ cấp 1 lần đối với quân nhân, người làm công tác cơ yếu hưởng lương như đối với quân nhân, công an nhân dân nhập ngũ sau ngày 30/4/1975, trực tiếp tham gia chiến tranh bảo vệ tổ quốc và làm nhiệm vụ quốc tế, có đủ từ 20 năm trở lên phục vụ trong quân đội, cơ yếu đã phục viên xuất ngũ, thôi việc ( đối tượng từ trần)</t>
  </si>
  <si>
    <t>Thủ tục giải quyết chế độ hưu trí đối với quân nhân, người làm công tác cơ yếu nhập ngũ sau ngày 30/4/1975, trực tiếp tham gia chiến tranh bảo vệ tổ quốc và làm nhiệm vụ quốc tế, có đủ từ 20 năm trở lên phục vụ trong quân đội, cơ yếu đã phục viên xuất ngũ, thôi việc</t>
  </si>
  <si>
    <t>LĨNH VỰC CHÍNH SÁCH</t>
  </si>
  <si>
    <t>E</t>
  </si>
  <si>
    <t>Đăng ký miễn gọi nhập ngũ thời chiến</t>
  </si>
  <si>
    <t>Đăng ký nghĩa vụ quân sự tạm vắng</t>
  </si>
  <si>
    <t>Đăng ký nghĩa vụ quân sự chuyển đến khi thay đổi nơi cư trú hoặc nơi
làm việc, học tập</t>
  </si>
  <si>
    <t>Đăng ký nghĩa vụ quân sự chuyển đi khi thay đổi nơi cư trú hoặc
 nơi làm việc, học tập</t>
  </si>
  <si>
    <t>Đăng ký  nghĩa vụ quân sự bổ sung</t>
  </si>
  <si>
    <t>Đăng ký phục vụ trong ngạch dự bị</t>
  </si>
  <si>
    <t>Đăng ký nghĩa vụ quân sự lần đầu</t>
  </si>
  <si>
    <t>LĨNH VỰC NGHĨA VỤ QUÂN SỰ</t>
  </si>
  <si>
    <t>D</t>
  </si>
  <si>
    <t>LĨNH VỰC DÂN QUÂN TỰ VỆ</t>
  </si>
  <si>
    <t>C</t>
  </si>
  <si>
    <t>Giải quyết chế độ hưu trí hằng tháng đối với sỹ quan, quân nhân chuyên nghiệp, hạ sỹ quan, binh sỹ trực tiếp tham gia kháng chiến chống mỹ cứu nước nhập ngũ từ ngày 30/4/1975 trở về trước, có đủ 20 năm trở lên phục vụ trong quân đội đã phục viên, xuất ngũ trước ngày 01/4/2000</t>
  </si>
  <si>
    <t>LĨNH VỰC BẢO HIỂM XÃ HỘI</t>
  </si>
  <si>
    <t>B</t>
  </si>
  <si>
    <t>Xóa Đăng ký tạm vắng đối với phương tiện kỹ thuật đã sắp xếp trong kế hoạch bổ sung cho lực lượng thường trực của quân đội (chủ phương tiện là cá nhân)</t>
  </si>
  <si>
    <t>Đăng ký tạm vắng đối với phương tiện kỹ thuật đã sắp xếp trong kế hoạch bổ sung cho lực lượng thường trực của quân đội(chủ phương tiện là cá nhân)</t>
  </si>
  <si>
    <t>LĨNH VỰC ĐỘNG VIÊN QUÂN ĐỘI</t>
  </si>
  <si>
    <t>A</t>
  </si>
  <si>
    <t>NHÓM THỦ TỤC HÀNH CHÍNH THUỘC THẨM QUYỀN GIẢI QUYẾT CỦA BỘ QUỐC PHÒNG ĐƯỢC TỔ CHỨC THEO NGÀNH DỌC ĐÓNG TẠI ĐỊA PHƯƠNG ĐƯA RA TIẾP NHẬN TẠI BỘ PHẬN TIẾP NHẬN VÀ TRẢ KẾT QUẢ CẤP XÃ</t>
  </si>
  <si>
    <t>XII</t>
  </si>
  <si>
    <t xml:space="preserve">Đăng ký khai tử, hưởng mai táng phí đối với đối tượng hưởng trợ cấp theo Quyết định 49/2015/QĐ-TTg về một số chế độ, chính sách đối với dân công hỏa tuyến tham gia kháng chiến chống Pháp, chống Mỹ, chiến tranh bảo vệ tổ quốc và làm nghĩa vụ quốc tế. </t>
  </si>
  <si>
    <t>Đăng ký khai tử, xóa đăng ký thưởng trú (Thay đổi chủ hộ trong trường người chết là chủ hộ), hưởng mai táng phí đối với đối tượng hưởng trợ cấp theo Quyết định 49/2015/QĐ-TTg về một số chế độ, chính sách đối với dân công hỏa tuyến tham gia kháng chiến chống Pháp, chống Mỹ, chiến tranh bảo vệ tổ quốc và làm nghĩa vụ quốc tế</t>
  </si>
  <si>
    <t>Đăng ký khai tử,  hưởng mai táng phí đối với đối tượng hưởng trợ cấp theo Quyết định 62/2011/QĐ-TTg về chế độ, chính sách đối với đối tượng tham gia chiến tranh bảo vệ tổ quốc, làm nhiệm vụ quốc tế ở Cam-Pu-Chia, giúp bạn Lào sau ngày 30/4/1975 đã phục viên, xuất ngũ, thôi việc</t>
  </si>
  <si>
    <t>Đăng ký khai tử,  hưởng mai táng phí đối với đối tượng hưởng trợ cấp theo Quyết định 62/2011/QĐ-TTg về chế độ, chính sách đối với đối tượng tham gia chiến tranh bảo vệ tổ quốc, làm nhiệm vụ quốc tế ở Cam-Pu-Chia, giúp bạn Lào sau ngày 30/4/1975 đã phục viên, xuất ngũ, thôi việc.</t>
  </si>
  <si>
    <t>Đăng ký khai tử, xóa đăng ký thưởng trú (Thay đổi chủ hộ trong trường người chết là chủ hộ), hưởng mai táng phí đối với đối tượng hưởng trợ cấp theo Quyết định 62/2011/QĐ-TTg về chế độ, chính sách đối với đối tượng tham gia chiến tranh bảo vệ tổ quốc ở Cam-Pu-Chia, giúp bạn Lào sau ngày 30/4/1975 đã phục viên, xuất ngũ, thôi việc</t>
  </si>
  <si>
    <t>Đăng ký khai tử, xóa đăng ký thưởng trú
 (Thay đổi chủ hộ trong trường người chết là chủ hộ), hưởng mai táng phí đối với đối tượng thực hiện theo Nghị định số 150/2006/NĐ-CP của chính phủ hướng dẫn thi hành một số điều của Pháp lệnh Cựu chiến binh</t>
  </si>
  <si>
    <t>Đăng ký khai tử,  hưởng mai táng phí đối với người trực tiếp tham gia kháng chiến chống Mỹ cứu nước nhưng chưa được hưởng chính sách của Đảng, Nhà nước theo Quyết định 290/2005/QĐ-TTg, Quyết định số 188/2007/QĐ-TTg</t>
  </si>
  <si>
    <t>Đăng ký khai tử, xóa đăng ký thưởng trú (Thay đổi chủ hộ trong trường người chết là chủ hộ), hưởng mai táng phí đối với người trực tiếp tham gia kháng chiến chống Mỹ cứu nước nhưng chưa được hưởng chính sách của Đảng, Nhà nước theo Quyết định 290/2005/QĐ-TTg, Quyết định số 188/2007/QĐ-TTg</t>
  </si>
  <si>
    <t>Đăng ký khai tử, hỗ trợ chi phí mai táng cho đối tượng bảo trợ xã hội (được trợ giúp xã hội thường xuyên tại cộng đồng)</t>
  </si>
  <si>
    <t>Đăng ký khai tử, xóa đăng ký thưởng trú (Thay đổi chủ hộ trong trường người chết là chủ hộ), hỗ trợ chi phí mai táng cho đối tượng bảo trợ xã hội (được trợ giúp xã hội thường xuyên tại cộng đồng)</t>
  </si>
  <si>
    <t xml:space="preserve">
Đăng ký khai tử, xóa đăng ký thưởng trú (Thay đổi chủ hộ trong trường người chết là chủ hộ), hưởng mai táng phí, trợ cấp một lần (nếu có) đối với người có công với cách mạng từ trần (bao gồm thân nhân liệt sỹ đang hưởng trợ cấp hàng tháng)
</t>
  </si>
  <si>
    <t>Đăng ký khai tử,  hưởng trợ cấp tuất/ mai táng phí (Đối với người hưởng lương hưu, hưởng trợ cấp tai nạn lao động, bệnh ghề nghiệp hàng tháng trợ cấp hàng tháng theo Quyết định 613/QĐ-TTg, Quyết Định số 91/2000/QĐ-TTg, người tham gia bảo hiểm xã hội tự nguyện, người bảo lưu thời gian đóng BHXH và người chờ đủ điều kiện về tuổi đời để hưởng lương lưu, trợ cấp hàng tháng tại Quận, Huyện, Thị xã nơi khai tử</t>
  </si>
  <si>
    <t>Đăng ký khai tử, xóa đăng ký thưởng trú (Thay đổi chủ hộ trong trường người chết là chủ hộ), hưởng trợ cấp tuất/mai táng phí (Đối với người hưởng lương hưu, hưởng trợ cấp tai nạn lao động, bệnh ghề nghiệp hàng tháng, trợ cấp hàng tháng theo Quyết định 613/QĐ-TTg, Quyết Định 91/2000/QĐ-TTg, người tham gia bảo hiểm xã hội tự nguyện, người bảo lưu thời gian đóng BHXH và người chờ đủ điều kiện về tuổi đời để hưởng lương lưu, trợ cấp hàng tháng tại Quận, Huyện, Thị xã nơi khai tử.)</t>
  </si>
  <si>
    <t xml:space="preserve">
Đăng ký khai tử, xóa đăng ký thưởng trú (Thay đổi chủ hộ trong trường người chết là chủ hộ)
</t>
  </si>
  <si>
    <t xml:space="preserve">NHÓM TTHC LIÊN THÔNG CẤP THÀNH 
PHỐ </t>
  </si>
  <si>
    <t>XI</t>
  </si>
  <si>
    <t>Chuẩn hóa</t>
  </si>
  <si>
    <t>Số 4527/QĐ-UBND ngày 21/10/2021</t>
  </si>
  <si>
    <t>Thẩm định, phê duyệt phương án ứng phó với tình huống khẩn cấp thuộc thẩm quyền của UBND xã</t>
  </si>
  <si>
    <t>Thẩm định, phê duyệt phương án ứng phó thiên tai cho công trình, vùng hạ du đập trong quá trình thi công thuộc thẩm quyền của UBND xã</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</si>
  <si>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</si>
  <si>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LĨNH VỰC THỦY LỢI</t>
  </si>
  <si>
    <t>Chuyển đổi cơ cấu cây trồng trên đất trồng lúa</t>
  </si>
  <si>
    <t>LĨNH VỰC TRỒNG TRỌT</t>
  </si>
  <si>
    <t xml:space="preserve">Số 394 ngày 20/01/2020 </t>
  </si>
  <si>
    <t>Phê duyệt đối tượng được hỗ trợ phí bảo hiểm nông nghiệp</t>
  </si>
  <si>
    <t>LĨNH VỰC BẢO HIỂM NÔNG NGHIỆP</t>
  </si>
  <si>
    <t>Trợ cấp tiền tuất, tai nạn (đối với trường hợp tai nạn suy giảm khả năng lao động từ 5% trở lên) cho lực lượng xung kích phòng chống thiên tai cấp xã chưa tham gia bảo hiểm xã hội</t>
  </si>
  <si>
    <t>Hỗ trợ khám chữa bệnh, trợ cấp tai nạn cho lực lượng xung kích phòng chống thiên tai cấp xã trong trường hợp chưa tham gia bảo hiểm y tế, bảo hiểm xã hội</t>
  </si>
  <si>
    <t>Hỗ trợ khôi phục sản xuất vùng bị thiệt hại do thiên tai</t>
  </si>
  <si>
    <t>Hỗ trợ khôi phục sản xuất vùng bị thiệt hại do dịch bệnh</t>
  </si>
  <si>
    <t>Đăng ký kê khai số lượng chăn nuôi tập trung và nuôi trồng thủy sản ban đầu</t>
  </si>
  <si>
    <t>LĨNH VỰC PHÒNG CHỐNG THIÊN TAI</t>
  </si>
  <si>
    <t>Xác nhận hợp đồng tiếp cận nguồn gen và chia sẻ lợi ích</t>
  </si>
  <si>
    <t>LĨNH VỰC KHOA HỌC, CÔNG NGHỆ, MÔI TRƯỜNG</t>
  </si>
  <si>
    <t>LĨNH VỰC NÔNG NGHIỆP VÀ PHÁT TRIỂN NÔNG THÔN</t>
  </si>
  <si>
    <t>X</t>
  </si>
  <si>
    <t>Đăng ký khai thác nước dưới đất</t>
  </si>
  <si>
    <t>LĨNH VỰC MÔI TRƯỜNG</t>
  </si>
  <si>
    <t>Chuyển đổi quyền sử dụng đất nông nghiệp của hộ gia đình, cá nhân</t>
  </si>
  <si>
    <t>Gia hạn sử dụng đất ngoài khu công nghệ cao, khu kinh tế</t>
  </si>
  <si>
    <t>LĨNH VỰC ĐỊA CHÍNH</t>
  </si>
  <si>
    <t>LĨNH VỰC ĐỊA CHÍNH - MÔI TRƯỜNG</t>
  </si>
  <si>
    <t>IX</t>
  </si>
  <si>
    <t>Thực hiện hỗ trợ khi hòa giải viên gặp tai nạn hoặc rủi ro ảnh hưởng đến sức khỏe, tính mạng trong khi thực hiện hoạt động hòa giải</t>
  </si>
  <si>
    <t>Đăng ký khai sinh, đăng ký thường trú, cấp thẻ bảo hiểm y tế cho trẻ em dưới 06 tuổi (trường hợp trẻ có cha/mẹ hoặc người nuôi dưỡng, chăm sóc có đăng ký thường trú trên địa bàn cấp huyện).</t>
  </si>
  <si>
    <t>LĨNH VỰC LIÊN THÔNG HỘ TỊCH</t>
  </si>
  <si>
    <t>G</t>
  </si>
  <si>
    <t>Thanh toán thù lao cho hòa giải viên</t>
  </si>
  <si>
    <t>Thôi làm hòa giải viên</t>
  </si>
  <si>
    <t>Công nhận tổ trưởng tổ hòa giải</t>
  </si>
  <si>
    <t>Công nhận hòa giải viên</t>
  </si>
  <si>
    <t>LĨNH VỰC: HÒA GIẢI Ở CƠ SỞ</t>
  </si>
  <si>
    <t>F</t>
  </si>
  <si>
    <t>Cho thôi làm tuyên truyền viên pháp luật</t>
  </si>
  <si>
    <t>Công nhận tuyên truyền viên pháp luật</t>
  </si>
  <si>
    <t>LĨNH VỰC: PHỔ BIẾN GIÁO DỤC PHÁP LUẬT</t>
  </si>
  <si>
    <t>Giải quyết yêu cầu bồi thường tại cơ quan trực tiếp quản lý người thi hành công vụ gây thiệt hại</t>
  </si>
  <si>
    <t>LĨNH VỰC: BỒI THƯỜNG NHÀ NƯỚC</t>
  </si>
  <si>
    <t xml:space="preserve">Đăng ký lại việc nuôi con nuôi trong nước </t>
  </si>
  <si>
    <t xml:space="preserve">Đăng ký việc nuôi con nuôi trong nước </t>
  </si>
  <si>
    <t>LĨNH VỰC: NUÔI CON NUÔI</t>
  </si>
  <si>
    <t>Chứng thực văn bản khai nhận di sản mà di sản là động sản, quyền sử dụng đất, nhà ở</t>
  </si>
  <si>
    <t>Chứng thực văn bản thỏa thuận phân chia di sản mà di sản là động sản, quyền sử dụng đất, nhà ở</t>
  </si>
  <si>
    <t>Chứng thực văn bản từ chối nhận di sản</t>
  </si>
  <si>
    <t>Chứng thực di chúc</t>
  </si>
  <si>
    <t>Chứng thực hợp đồng, giao dịch liên quan đến tài sản là động sản, quyền sử dụng đất và nhà ở</t>
  </si>
  <si>
    <t>Cấp bản sao có chứng thực từ bản chính hợp đồng, giao dịch đã được chứng thực</t>
  </si>
  <si>
    <t>Sửa lỗi sai sót trong hợp đồng, giao dịch</t>
  </si>
  <si>
    <t>Chứng thực việc sửa đổi, bổ sung, hủy bỏ
 hợp đồng, giao dịch</t>
  </si>
  <si>
    <t>Chứng thực chữ ký trong các giấy tờ, văn bản (áp dụng cho cả trường hợp chứng thực điểm chỉ và trường hợp người yêu cầu chứng thực không thể ký, không thể điểm chỉ được)</t>
  </si>
  <si>
    <t>Chứng thực bản sao từ bản chính giấy tờ, văn bản do cơ quan tổ chức có thẩm quyền của Việt Nam cấp hoặc chứng nhận</t>
  </si>
  <si>
    <t>Cấp bản sao từ sổ gốc</t>
  </si>
  <si>
    <t>LĨNH VỰC: CHỨNG THỰC</t>
  </si>
  <si>
    <t>Đăng ký lại khai tử</t>
  </si>
  <si>
    <t>Đăng ký lại kết hôn</t>
  </si>
  <si>
    <t>Đăng ký khai sinh cho người đã có hồ sơ, giấy tờ cá nhân</t>
  </si>
  <si>
    <t>Đăng ký lại khai sinh</t>
  </si>
  <si>
    <t>Cấp Giấy xác nhận tình trạng hôn nhân</t>
  </si>
  <si>
    <t>Đăng ký chấm dứt giám hộ</t>
  </si>
  <si>
    <t>Đăng ký giám hộ</t>
  </si>
  <si>
    <t>Đăng ký khai tử lưu động</t>
  </si>
  <si>
    <t>Đăng ký kết hôn lưu động</t>
  </si>
  <si>
    <t>Đăng ký khai sinh lưu động</t>
  </si>
  <si>
    <t>Đăng ký khai tử</t>
  </si>
  <si>
    <t>Đăng ký khai sinh kết hợp nhận cha, mẹ, con</t>
  </si>
  <si>
    <t>Đăng ký nhận cha, mẹ, con</t>
  </si>
  <si>
    <t>Đăng ký kết hôn</t>
  </si>
  <si>
    <t>Đăng ký khai sinh</t>
  </si>
  <si>
    <t>Cấp bản sao trích lục hộ tịch</t>
  </si>
  <si>
    <t>LĨNH VỰC: HỘ TỊCH</t>
  </si>
  <si>
    <t>LĨNH VỰC: TƯ PHÁP</t>
  </si>
  <si>
    <t>VIII</t>
  </si>
  <si>
    <t xml:space="preserve">Số 6395 ngày 23/11/2018 </t>
  </si>
  <si>
    <t>Hỗ trợ học văn hóa, học nghề, trợ cấp khó khăn ban đầu cho nạn nhân</t>
  </si>
  <si>
    <t>LĨNH VỰC: PHÒNG CHỐNG TỆ NẠN XÃ HỘI</t>
  </si>
  <si>
    <t>Chuyển trẻ em đang được chăm sóc thay thế tại cơ sở trợ giúp xã hội đến cá nhân gia đình nhận chăm sóc thay thế</t>
  </si>
  <si>
    <t>Thông báo nhận chăm sóc thay thế cho trẻ em đói với cá nhân, người đại diện gia đình nhận chăm sóc thay thế là người thân thích của trẻ em</t>
  </si>
  <si>
    <t>Đăng ký nhận chăm sóc thay thế cho trẻ em đối với cá nhân, người đại diện gia đình nhận chăm sóc thay thế không phải là người thân thích của trẻ em</t>
  </si>
  <si>
    <t>Sửa đổi, đơn giản hóa</t>
  </si>
  <si>
    <t>Số 3801 ngày 04/8/2021</t>
  </si>
  <si>
    <t>Phê duyệt kế hoạch hỗ trợ, can thiệp đối với trẻ em bị xâm hại hoặc có nguy cơ bị bạo lực, bóc lột, bỏ rơi và trẻ em có hoàn cảnh đặc biệt</t>
  </si>
  <si>
    <t>Chấm dứt việc chăm sóc thay thế cho trẻ em</t>
  </si>
  <si>
    <t>Áp dụng các biện pháp can thiệp khẩn cấp hoặc tạm thời cách ly trẻ em khỏi môi trường hoặc người gây tổn hại cho trẻ em</t>
  </si>
  <si>
    <t>LĨNH VỰC BẢO VỆ CHĂM SÓC TRẺ EM</t>
  </si>
  <si>
    <t>Giải quyết chế độ trợ cấp một lần đối với người được cử làm chuyên gia sang giúp Lào, Căm-pu chia.</t>
  </si>
  <si>
    <t>Đổi, cấp lại giấy xác nhận khuyết tật</t>
  </si>
  <si>
    <t>Xác định, xác định lại mức độ khuyết tật
 và cấp giấy xác nhận khuyết tật</t>
  </si>
  <si>
    <t>Đăng ký hoạt động đối với cơ sở trợ giúp xã hội dưới 10 đối tượng có hoàn cảnh khó khăn</t>
  </si>
  <si>
    <t>Sửa đổi, bổ sung, thay đổi căn cứ pháp lý</t>
  </si>
  <si>
    <t>Thực hiện, điều chỉnh, thôi hưởng trợ cấp xã hội hàng tháng, hỗ trợ kinh phí chăm sóc, nuôi dưỡng hàng tháng</t>
  </si>
  <si>
    <t xml:space="preserve">Số 3801 ngày 04/8/2021 </t>
  </si>
  <si>
    <t>Trợ giúp xã hội khẩn cấp về hỗ trợ chi phí mai táng</t>
  </si>
  <si>
    <t>Trợ giúp xã hội khẩn cấp về hỗ trợ làm nhà ở, sửa chữa nhà ở</t>
  </si>
  <si>
    <t>Hỗ trợ chi phí mai táng cho đối tượng bảo trợ xã hội</t>
  </si>
  <si>
    <t>Nhận chăm sóc, nuôi dưỡng đối tượng cần bảo vệ khẩn cấp</t>
  </si>
  <si>
    <t>Mới ban hành</t>
  </si>
  <si>
    <t xml:space="preserve">Số 3801 ngày 04/08/2021 </t>
  </si>
  <si>
    <t xml:space="preserve">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 </t>
  </si>
  <si>
    <t xml:space="preserve">Chi trả trợ cấp xã hội hàng tháng, hỗ trợ kinh phí chăm sóc, nuôi dưỡng hàng tháng khi đối tượng thay đổi nơi cư trú trong cùng địa bàn quận, huyện, thị xã, thành phố thuộc tỉnh </t>
  </si>
  <si>
    <t>Tiếp nhận đối tượng bảo trợ xã hội có hoàn cảnh đặc biệt khó khăn vào cơ sở trợ giúp xã hội cấp tỉnh, cấp huyện</t>
  </si>
  <si>
    <t>LĨNH VỰC: BẢO TRỢ XÃ HỘI - GIẢM NGHÈO</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</si>
  <si>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</si>
  <si>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Giải quyết chế độ người hoạt động kháng chiến giải phóng dân tộc, bảo vệ tổ quốc và làm nghĩa vụ quốc tế</t>
  </si>
  <si>
    <t>Giải quyết chế độ người có công giúp đỡ cách mạng</t>
  </si>
  <si>
    <t>Bổ sung tình hình thân nhân trong hồ sơ liệt sĩ</t>
  </si>
  <si>
    <t>Giải quyết chế độ trợ cấp thờ cúng liệt sĩ</t>
  </si>
  <si>
    <t>Trợ cấp hàng tháng đối với thanh niên xung phong đã hoàn thành nhiệm vụ trong kháng chiến</t>
  </si>
  <si>
    <t>Trợ cấp một lần đối với thanh niên xung phong đã hoàn thành nhiệm vụ trong kháng chiến</t>
  </si>
  <si>
    <t>LĨNH VỰC: NGƯỜI CÓ CÔNG</t>
  </si>
  <si>
    <t>LĨNH VỰC: LAO ĐỘNG - THƯƠNG BINH &amp; XÃ HỘI</t>
  </si>
  <si>
    <t>VII</t>
  </si>
  <si>
    <t>Công nhận Câu lạc bộ thể thao cơ sở</t>
  </si>
  <si>
    <t>LĨNH VỰC: THỂ THAO</t>
  </si>
  <si>
    <t>Thông báo chấm dứt hoạt động thư viện thư viện cộng đồng</t>
  </si>
  <si>
    <t>Thông báo sáp nhập, hợp nhất, chia tách thư viện đối với thư viện cộng đồng</t>
  </si>
  <si>
    <t>Thông báo thành lập thư viện đối với thư viện cộng đồng</t>
  </si>
  <si>
    <t>LĨNH VỰC: THƯ VIỆN</t>
  </si>
  <si>
    <t>Thông báo tổ chức lễ hội cấp xã</t>
  </si>
  <si>
    <t>LĨNH VỰC: VĂN HÓA CƠ SỞ</t>
  </si>
  <si>
    <t>LĨNH VỰC: VĂN HÓA &amp; THÔNG TIN</t>
  </si>
  <si>
    <t>VI</t>
  </si>
  <si>
    <t>Xét hưởng chính sách hỗ trợ cho đối tượng sinh con đúng chính sách dân số</t>
  </si>
  <si>
    <t>LĨNH VỰC: Y TẾ</t>
  </si>
  <si>
    <t>V</t>
  </si>
  <si>
    <t>Giải thể nhóm trẻ, lớp mẫu giáo độc lập (theo yêu cầu của tổ chức, cá nhân đề nghị thành lập)</t>
  </si>
  <si>
    <t>Sáp nhập, chia, tách nhóm trẻ, lớp mẫu giáo độc lập</t>
  </si>
  <si>
    <t>Cho phép nhóm trẻ, lớp mẫu giáo độc lập hoạt động giáo dục trở lại</t>
  </si>
  <si>
    <t>Thành lập nhóm trẻ, lớp mẫu giáo độc lập</t>
  </si>
  <si>
    <t>Cho phép cơ sở giáo dục khác thực hiện chương trình giáo dục tiểu học</t>
  </si>
  <si>
    <t>LĨNH VỰC: GIÁO DỤC - ĐÀO TẠO</t>
  </si>
  <si>
    <t>IV</t>
  </si>
  <si>
    <t>III</t>
  </si>
  <si>
    <t>Thực hiện việc giải trình</t>
  </si>
  <si>
    <t>Tiếp nhận yêu cầu giải trình</t>
  </si>
  <si>
    <t>Quyết định số 3662/QĐ-UBND ngày 22/7/2021</t>
  </si>
  <si>
    <t>Kê khai tài sản, thu nhập</t>
  </si>
  <si>
    <t>Xử lý đơn tại cấp xã</t>
  </si>
  <si>
    <t>Tiếp công dân tại cấp xã</t>
  </si>
  <si>
    <t>Giải quyết khiếu nại lần đầu tại cấp xã</t>
  </si>
  <si>
    <t xml:space="preserve">Giải quyết tố cáo tại cấp xã </t>
  </si>
  <si>
    <t>LĨNH VỰC: THANH TRA</t>
  </si>
  <si>
    <t>II</t>
  </si>
  <si>
    <t>Tặng giấy khen của Chủ tịch UBND cấp xã về thành tích đột xuất</t>
  </si>
  <si>
    <t>LĨNH VỰC: THI ĐUA KHEN THƯỞNG</t>
  </si>
  <si>
    <t>Số 3831 ngày 30/7/2018</t>
  </si>
  <si>
    <t>Thông báo tổ chức quyên góp trong địa bàn của cơ sở tín ngưỡng, tổ chức tôn giáo trực thuộc</t>
  </si>
  <si>
    <t>Thông báo về việc thay đổi địa điểm sinh hoạt tôn giáo tập trung</t>
  </si>
  <si>
    <t>Đề nghị thay đổi địa điểm sinh hoạt tôn giáo tập trung đến địa bàn một xã khác</t>
  </si>
  <si>
    <t>Đề nghị thay đổi địa điểm sinh hoạt tôn giáo tập trung trong địa bàn một xã</t>
  </si>
  <si>
    <t>Đăng ký thay đổi người đại diện của nhóm sinh hoạt tôn giáo tập trung</t>
  </si>
  <si>
    <t>Thông báo danh mục hoạt động tôn giáo bổ sung đối với tổ chức có địa bàn hoạt động tôn giáo ở một xã</t>
  </si>
  <si>
    <t>Thông báo danh mục hoạt động tôn giáo đối với tổ chức có địa bàn hoạt động tôn giáo ở một xã</t>
  </si>
  <si>
    <t>Đăng ký sinh hoạt tôn giáo tập trung</t>
  </si>
  <si>
    <t>Đăng ký bổ sung hoạt động tín ngưỡng</t>
  </si>
  <si>
    <t>Đăng ký hoạt động tín ngưỡng</t>
  </si>
  <si>
    <t>LĨNH VỰC: TÔN GIÁO</t>
  </si>
  <si>
    <t>LĨNH VỰC: NỘI VỤ</t>
  </si>
  <si>
    <t>I</t>
  </si>
  <si>
    <t>TỔNG CỘNG:</t>
  </si>
  <si>
    <t xml:space="preserve">Sở/
Thành phố
</t>
  </si>
  <si>
    <t>Huyện</t>
  </si>
  <si>
    <t>Ghi chú</t>
  </si>
  <si>
    <t>Liên thông</t>
  </si>
  <si>
    <t>Lĩnh vực</t>
  </si>
  <si>
    <t>TT</t>
  </si>
  <si>
    <t>Theo công bố của UBND TP</t>
  </si>
  <si>
    <t xml:space="preserve">Số 492 ngày 07/02/2022 </t>
  </si>
  <si>
    <t>Tham vấn trong đánh giá tác động môi trường</t>
  </si>
  <si>
    <t xml:space="preserve">Số 1040 ngày 25/03/2022 </t>
  </si>
  <si>
    <t xml:space="preserve">Số 1200 ngày 08/04/2022 </t>
  </si>
  <si>
    <t xml:space="preserve">Mới ban hành thay thế QĐ số 6395 ngày 23/11/2018 </t>
  </si>
  <si>
    <t>H</t>
  </si>
  <si>
    <t>LĨNH VỰC LIÊN THÔNG HÒA GIẢI Ở CƠ SỞ</t>
  </si>
  <si>
    <t>Cấp Bằng “Tổ quốc ghi công”</t>
  </si>
  <si>
    <t>Cấp đổi Bằng “Tổ quốc ghi công”</t>
  </si>
  <si>
    <t xml:space="preserve">
Cấp Bằng “Tổ quốc ghi công” đối với người hy sinh thuộc các trường hợp quy định tại Điều 14 Pháp lệnh nhưng chưa được cấp Bằng “Tổ quốc ghi công” mà thân nhân đã được giải quyết chế độ ưu đãi từ ngày 01 tháng 01 năm 1995 đến ngày 30 tháng 9 năm 2006</t>
  </si>
  <si>
    <t>Cấp lại Bằng “Tổ quốc ghi công”</t>
  </si>
  <si>
    <t>Cấp Bằng “Tổ quốc ghi công” đối với người hy sinh hoặc mất tích trong chiến tranh</t>
  </si>
  <si>
    <t>Tiếp nhận người có công vào cơ sở nuôi dưỡng, điều dưỡng người có công do Bộ Lao động - Thương binh và Xã hội quản lý</t>
  </si>
  <si>
    <t>Công nhận và giải quyết chế độ ưu đãi người hoạt động cách mạng</t>
  </si>
  <si>
    <t>Giải quyết chế độ trợ cấp ưu đãi đối với thân nhân liệt sĩ</t>
  </si>
  <si>
    <t>Giải quyết chế độ ưu đãi đối với vợ hoặc chồng liệt sĩ lấy chồng hoặc vợ khác</t>
  </si>
  <si>
    <t>Giải quyết chế độ ưu đãi đối với trường hợp tặng hoặc truy tặng danh hiệu vinh dự nhà nước “Bà mẹ Việt Nam anh hùng”</t>
  </si>
  <si>
    <t>Giải quyết chế độ ưu đãi đối với Anh hùng lực lượng vũ trang nhân dân, Anh hùng lao động trong thời kỳ kháng chiến hiện không công tác trong quân đội, công an</t>
  </si>
  <si>
    <t>Công nhận đối với người bị thương trong chiến tranh không thuộc quân đội, công an</t>
  </si>
  <si>
    <t>Cấp bổ sung hoặc cấp lại giấy chứng nhận người có công do ngành Lao động - Thương binh và Xã hội quản lý và giấy chứng nhận thân nhân liệt sĩ</t>
  </si>
  <si>
    <t>Công nhận và giải quyết chế độ ưu đãi người hoạt động kháng chiến bị nhiễm chất độc hóa học</t>
  </si>
  <si>
    <t>Công nhận và giải quyết chế độ con đẻ của người hoạt động kháng chiến bị nhiễm chất độc hóa học</t>
  </si>
  <si>
    <t>Công nhận và giải quyết chế độ người hoạt động cách mạng, kháng chiến, bảo vệ tổ quốc, làm nghĩa vụ quốc tế bị địch bắt tù, đày</t>
  </si>
  <si>
    <t>Hưởng trợ cấp khi người có công đang hưởng trợ cấp ưu đãi từ trần</t>
  </si>
  <si>
    <t>Di chuyển hài cốt liệt sĩ đang an táng tại nghĩa trang liệt sĩ đi nơi khác theo nguyện vọng của đại diện thân nhân hoặc người hưởng trợ cấp thờ cúng liệt sĩ</t>
  </si>
  <si>
    <t>Di chuyển hài cốt liệt sĩ đang an táng ngoài nghĩa trang liệt sĩ về an táng tại nghĩa trang liệt sĩ theo nguyện vọng của đại diện thân nhân hoặc người hưởng trợ cấp thờ cúng liệt sĩ</t>
  </si>
  <si>
    <t>Thăm viếng mộ liệt sĩ</t>
  </si>
  <si>
    <t>Cấp giấy xác nhận thân nhân của người có công</t>
  </si>
  <si>
    <t xml:space="preserve">Liên thông xã- huyện- Sở- Cơ quan TƯ </t>
  </si>
  <si>
    <t xml:space="preserve">Đăng ký cai nghiện ma túy tự nguyện </t>
  </si>
  <si>
    <t xml:space="preserve">Số 2184/QĐ-UBND ngày 24/06/2022 </t>
  </si>
  <si>
    <t>Giải quyết chế độ mai táng phí đối với cựu chiến binh</t>
  </si>
  <si>
    <t>Thủ tục giải quyết chế độ mai táng phí đối với thanh niên xung phong thời kỳ chống Pháp</t>
  </si>
  <si>
    <t xml:space="preserve">Số 3089/QĐ-UBND ngày 26/8/2022 </t>
  </si>
  <si>
    <t xml:space="preserve">Xác nhận tiếp tục sử dụng đất nông nghiệp của hộ gia đình, cá nhân khi hết hạn sử dụng đất đối với trường hợp có nhu cầu </t>
  </si>
  <si>
    <t>Hòa giải tranh chấp đất đai</t>
  </si>
  <si>
    <t>Sửa đổi, bổ sung, thay thế QĐ 116</t>
  </si>
  <si>
    <t>Thay đổi, cải chính, bổ sung thông tin hộ tịch</t>
  </si>
  <si>
    <t>Tiếp nhận người có công vào cơ sở nuôi dưỡng, điều dưỡng người có công do Thành phố quản lý</t>
  </si>
  <si>
    <r>
      <rPr>
        <sz val="10"/>
        <rFont val="Times New Roman"/>
        <family val="1"/>
      </rPr>
      <t>Mới ban hành</t>
    </r>
    <r>
      <rPr>
        <sz val="9"/>
        <rFont val="Times New Roman"/>
        <family val="1"/>
      </rPr>
      <t xml:space="preserve"> </t>
    </r>
  </si>
  <si>
    <t>TTHC được UBND huyện ủy quyền về xã</t>
  </si>
  <si>
    <t>Hỗ trợ chi phí học nghề trình độ trung cấp, cao đẳng; hỗ trợ đi làm việc ở nước ngoài theo hợp đồng cho người lao động bị thu hồi đất</t>
  </si>
  <si>
    <t>LĨNH VỰC GIÁO DỤC NGHỀ NGHIỆP</t>
  </si>
  <si>
    <t xml:space="preserve">Số 2149/QĐ-UBND ngày 12/04/2023 </t>
  </si>
  <si>
    <t xml:space="preserve">Thay thế QĐ 4732 ngày 05/11/2021 </t>
  </si>
  <si>
    <t>Đăng ký khai tử, hưởng mai táng phí đối với đối tượng thực hiện theo Nghị định số 150/2006/NĐ-CP của chính phủ hướng dẫn thi hành một số điều của Pháp lệnh Cựu chiến binh.</t>
  </si>
  <si>
    <t>Công nhận hộ nghèo, hộ cận nghèo; hộ thoát nghèo, hộ thoát cận nghèo định kỳ hằng năm</t>
  </si>
  <si>
    <t>Số 2294 ngày 18/4/2023</t>
  </si>
  <si>
    <t>Công nhận hộ nghèo, hộ cận nghèo thường xuyên hằng năm</t>
  </si>
  <si>
    <t>Công nhận hộ thoát nghèo, hộ thoát cận nghèo thường xuyên hằng năm</t>
  </si>
  <si>
    <t>Công nhận làm nông nghiệp, lâm nghiệp, ngư nghiệp và diêm nghiệp có mức sống trung bình.</t>
  </si>
  <si>
    <t xml:space="preserve">Số 1977 ngày 04/04/2023 </t>
  </si>
  <si>
    <t>LĨNH VỰC: CÔNG THƯƠNG</t>
  </si>
  <si>
    <t>Số 2804/QĐ-UBND ngày 19/05/2023</t>
  </si>
  <si>
    <t>Cấp Giấy phép bán lẻ rượu</t>
  </si>
  <si>
    <t>Cấp sửa đổi, bổ sung Giấy phép bán lẻ rượu</t>
  </si>
  <si>
    <t>Cấp lại Giấy phép bán lẻ rượu</t>
  </si>
  <si>
    <t>Cấp Giấy phép bán lẻ sản phẩm thuốc lá</t>
  </si>
  <si>
    <t>Cấp sửa đổi, bổ sung Giấy phép bán lẻ sản phẩm thuốc lá</t>
  </si>
  <si>
    <t>Cấp lại Giấy phép bán lẻ sản phẩm thuốc lá</t>
  </si>
  <si>
    <t>Cấp Giấy phép sản xuất rượu thủ công nhằm mục đích kinh 
doanh</t>
  </si>
  <si>
    <t>Cấp sửa đổi, bổ sung Giấy phép sản xuất rượu thủ công nhằm mục đích kinh doanh</t>
  </si>
  <si>
    <t>Cấp lại Giấy phép sản xuất rượu thủ công nhằm mục đích kinh 
doanh</t>
  </si>
  <si>
    <t xml:space="preserve">Sửa đổi, bổ sung, thay thế QĐ 3801 </t>
  </si>
  <si>
    <t>Đăng ký khai thác sử dụng nước mặt, nước biển</t>
  </si>
  <si>
    <t>Số 3109/QĐ-UBND ngày 06/06/2023</t>
  </si>
  <si>
    <t>Sửa đổi, bổ sung, thay thế</t>
  </si>
  <si>
    <t>Trợ cấp đối với dân quân bị ốm hoặc đối với thân nhân khi dân quân bị ốm dẫn đến chết</t>
  </si>
  <si>
    <t>Trợ cấp đối với dân quân bị tai nạn hoặc đối với  thân nhân bị tai nạn dẫn đến chết</t>
  </si>
  <si>
    <t>Số 3969 ngày 08/8/2023</t>
  </si>
  <si>
    <t>Sửa đổi, bổ sung,thay thế QĐ 4128 ngày 13/8/2018</t>
  </si>
  <si>
    <t>Số 4184 ngày 21/8/2023</t>
  </si>
  <si>
    <t>Sửa đổi, bổ sung, thay thế QĐ 2853 ngày 23/5/2023</t>
  </si>
  <si>
    <t xml:space="preserve">Sửa đổi, bổ sung, thay thế QĐ 2181 ngày 12/4/2023 </t>
  </si>
  <si>
    <t>Giải quyết chế độ hỗ trợ để theo học đến trình độ đại học tại các cơ sở giáo dục thuộc hệ thống giáo dục quốc dân (Trường hợp hồ sơ người có công không do quân đội, công an quản lý)</t>
  </si>
  <si>
    <t xml:space="preserve">
Trực tuyến một phần</t>
  </si>
  <si>
    <t xml:space="preserve">
Trực tuyến toàn trình</t>
  </si>
  <si>
    <t>Số 6144/QĐ-UBND ngày 01/12/2023</t>
  </si>
  <si>
    <t>Sửa đổi, bổ sung, thay thế QĐ 3109 (6/6/2023)</t>
  </si>
  <si>
    <t>Quyết định phê duyệt Quy trình nội bộ giải quyết TTHC của Thành phố</t>
  </si>
  <si>
    <t>Quyết định số 317/QĐ-UBND ngày 15/01/2020 của UBND thành phố Hà Nội</t>
  </si>
  <si>
    <t>Chưa có Quyết định nội bộ</t>
  </si>
  <si>
    <t>Quyết định số 3494/QĐ-UBND ngày 05/7/2023 của UBND thành phố Hà Nội</t>
  </si>
  <si>
    <t xml:space="preserve">Số 3214/QĐ-UBND ngày 14/06/2023 </t>
  </si>
  <si>
    <t xml:space="preserve">Số 3214/QĐ-UBND ngày 14/6/2023 </t>
  </si>
  <si>
    <t xml:space="preserve">Số 4396/QĐ-UBND ngày 19/8/2019 </t>
  </si>
  <si>
    <t xml:space="preserve">Số 4943 ngày 22/11/2021 </t>
  </si>
  <si>
    <t xml:space="preserve">Số 4943/QĐ-UBND ngày 22/11/2021 </t>
  </si>
  <si>
    <t>Số 4471/QĐ-UBND ngày 15/11/2022</t>
  </si>
  <si>
    <t>Số 1675/QĐ-UBND ngày 22/3/2023 của UBND thành phố Hà Nội</t>
  </si>
  <si>
    <t xml:space="preserve">Số 1675/QĐ-UBND ngày 22/3/2023 </t>
  </si>
  <si>
    <t>Số 2583/QĐ-UBND ngày 25/7/2022</t>
  </si>
  <si>
    <t>Số 1060/QĐ-UBND ngày 28/03/2022</t>
  </si>
  <si>
    <t>Số 1060/QĐ-UBND ngày 28/03/2022 của UBND thành phố Hà Nội</t>
  </si>
  <si>
    <t>Số 1094/QĐ-UBND ngày 17/03/2020 của UBND thành phố Hà Nội</t>
  </si>
  <si>
    <t>Cấp Bằng “Tổ quốc ghi công” đối với người hy sinh 
nhưng chưa được cấp Bằng “Tổ quốc ghi công” mà
 thân nhân đã được giải quyết chế độ ưu đãi từ ngày
 31/12/1994 trở về trước</t>
  </si>
  <si>
    <t xml:space="preserve">Số 5341/QĐ-UBND ngày 20/10/2023 </t>
  </si>
  <si>
    <t>Đơn giản hóa, thay thế QĐ số 2184 ngày 24/06/2022</t>
  </si>
  <si>
    <t xml:space="preserve">Đơn giản hóa,  thay thế QĐ số 3801 ngày 04/8/2021 </t>
  </si>
  <si>
    <t>Đơn giản hóa, thay thế QĐ số 6395 ngày 23/11/2018</t>
  </si>
  <si>
    <t xml:space="preserve">Số 6468/QĐ-UBND ngày 19/12/2023 </t>
  </si>
  <si>
    <t>Số 6448/QĐ-UBND ngày 18/12/2023</t>
  </si>
  <si>
    <t xml:space="preserve">Số 6011/QĐ-UBND ngày 23/11/2023 </t>
  </si>
  <si>
    <t>LĨNH VỰC: DÂN TỘC</t>
  </si>
  <si>
    <t>Công nhận người có uy tín trong đồng bào dân tộc thiểu số</t>
  </si>
  <si>
    <t>Đưa ra khỏi danh sách và thay thế, bổ sung người có uy tín trong đồng bào dân tộc thiểu số</t>
  </si>
  <si>
    <t>Số 241/QĐ-UBND ngày 12/01/2024</t>
  </si>
  <si>
    <t xml:space="preserve">Thay thế QĐ 1826 ngày 29/03/2023 </t>
  </si>
  <si>
    <t>Quyết định công bố TTHC của UBND thành phố 
Hà Nội (của Bộ)</t>
  </si>
  <si>
    <t>Mức độ cung cấp DVC trực tuyến</t>
  </si>
  <si>
    <t>Liên thông cùng cấp</t>
  </si>
  <si>
    <t>TTHC được ủy quyền</t>
  </si>
  <si>
    <t>Thành phố, Sở, ngành ủy quyền</t>
  </si>
  <si>
    <t>UBND huyện ủy quyền</t>
  </si>
  <si>
    <t>Phòng chuyên môn ủy quyền</t>
  </si>
  <si>
    <t>TTHC không thực hiện tại xã Đồng Tháp</t>
  </si>
  <si>
    <t>Không tiếp nhận được trực tuyến</t>
  </si>
  <si>
    <t>02 TT</t>
  </si>
  <si>
    <t>Số 317/QĐ-UBND ngày 15/01/2020</t>
  </si>
  <si>
    <t>Địa bàn xã Đồng Tháp không có 
đồng bào dân
 tộc thiểu số</t>
  </si>
  <si>
    <t>Lĩnh vực Dân tộc: Địa bàn xã Đồng Tháp không có đồng bào dân tộc thiểu số</t>
  </si>
  <si>
    <t xml:space="preserve">Số 6395/QĐ-UBND ngày 23/11/2018
 </t>
  </si>
  <si>
    <t>XIV</t>
  </si>
  <si>
    <t>Số 4041/QĐ-UBND ngày 29/7/2019</t>
  </si>
  <si>
    <t xml:space="preserve">Số 7130/QĐ-UBND ngày 17/12/2019 </t>
  </si>
  <si>
    <t>Quyết định số 3494/QĐ-UBND ngày 05/7/2023</t>
  </si>
  <si>
    <t>Tặng giấy khen của Chủ tịch UBND cấp xã theo công trạng</t>
  </si>
  <si>
    <t>Tặng giấy khen của Chủ tịch UBND cấp xã về thành tích thi đua theo chuyên đề</t>
  </si>
  <si>
    <t>Tặng giấy khen của Chủ tịch UBND cấp xã cho hộ gia đình</t>
  </si>
  <si>
    <t>Xét tặng danh hiệu Lao động tiên tiến</t>
  </si>
  <si>
    <t>Số 1055 ngày 26/02/2024</t>
  </si>
  <si>
    <t xml:space="preserve">Sửa đổi, bổ sung, thay thế QĐ số 1233 ngày 27/02/2023 </t>
  </si>
  <si>
    <t xml:space="preserve">Số 1039/QĐ-UBND ngày 26/02/2024 </t>
  </si>
  <si>
    <t xml:space="preserve">Số 1072/QĐ-UBND ngày 27/2/2024 </t>
  </si>
  <si>
    <t>Thay thế QĐ 1233/QĐ-UBND ngày 27/02/2023</t>
  </si>
  <si>
    <t>Mới ban hành thay thế QĐ số 4330/QĐ-UBND ngày 30/08/2023</t>
  </si>
  <si>
    <t xml:space="preserve">Mới ban hành thay thế QĐ 6468/QĐ-UBND ngày 19/12/2023 </t>
  </si>
  <si>
    <t xml:space="preserve">Số 1039/QĐ-UBND ngày 26/02/2024 của TP;
QĐ ủy quyền của huyện:  9082/QĐ-UBND ngày 29/12/2023 </t>
  </si>
  <si>
    <t xml:space="preserve">Số 1039/QĐ-UBND ngày 26/02/2024 của TP;
QĐ ủy quyền của huyện:  9083/QĐ-UBND ngày 29/12/2023 </t>
  </si>
  <si>
    <t>Số 1088/QĐ-UBND ngày 28/02/2024</t>
  </si>
  <si>
    <t>Sửa đổi, thay thế QĐ 3974 ngày 08/8/2023</t>
  </si>
  <si>
    <t xml:space="preserve">Đăng ký, cấp Giấy chứng nhận quyền sử dụng đất, quyền sở hữu nhà ở và tài sản khác gắn liền với đất lần đầu </t>
  </si>
  <si>
    <t xml:space="preserve">Đăng ký, cấp giấy chứng nhận quyền sử dụng đất, quyền sở hữu nhà ở và tài sản khác gắn liền với đất lần đầu đối với tài sản gắn liền với đất mà chủ sở hữu không đồng thời là người sử dụng đất </t>
  </si>
  <si>
    <t>LĨNH VỰC GIA ĐÌNH</t>
  </si>
  <si>
    <t>Số 1348/QĐ-UBND ngày 11/03/2024</t>
  </si>
  <si>
    <t>Hủy bỏ Quyết định cấm tiếp xúc</t>
  </si>
  <si>
    <t xml:space="preserve">Thay thế QĐ 2852 ngày 23/05/2023 </t>
  </si>
  <si>
    <t xml:space="preserve">Số 1348/QĐ-UBND ngày 11/3/2024 </t>
  </si>
  <si>
    <t>Chuẩn hóa, 
(Bị trùng lặp với lĩnh vực NN&amp;PTNT)</t>
  </si>
  <si>
    <t xml:space="preserve">Cấp chính sách nội trú cho học sinh, sinh viên tham gia chương trình đào tạo trình độ cao đẳng, trung cấp tại các cơ sở giáo dục nghề nghiệp tư thục hoặc cơ sở có vốn đầu tư nước ngoài
</t>
  </si>
  <si>
    <t>Cấp giấy chứng sinh đối với trường hợp trẻ được sinh ra ngoài cơ sở khám bệnh, chữa bệnh nhưng được cán bộ y tế hoặc cô đỡ thôn bản đỡ đẻ.</t>
  </si>
  <si>
    <t xml:space="preserve">Quyết định số 2854/QĐ-UBND ngày 23/5/2023 </t>
  </si>
  <si>
    <t xml:space="preserve">Quyết định số 3494/QĐ-UBND ngày 05/7/2023 </t>
  </si>
  <si>
    <t>Thay thế QĐ 4393 ngày 19/8/2019</t>
  </si>
  <si>
    <t xml:space="preserve">Số 1402/QĐ-UBND ngày 13/3/2024 </t>
  </si>
  <si>
    <t xml:space="preserve">Số 1421/QĐ-UBND ngày 14/3/2024 </t>
  </si>
  <si>
    <t xml:space="preserve">Cấp giấy chứng nhận quyền sử dụng đất, quyền sở hữu nhà ở và tài sản khác gắn liền với đất đối với tài sản gắn liền với đất cho người đã đăng ký quyền sử dụng đất lần đầu </t>
  </si>
  <si>
    <t>Chuyển đổi quyền sử dụng đất nông nghiệp của hộ gia đình, cá nhân để thực hiện "dồn điền đổi thửa" (đồng loạt)</t>
  </si>
  <si>
    <t xml:space="preserve">Cấm tiếp xúc theo Quyết định của Chủ tịch Ủy ban nhân dân cấp xã </t>
  </si>
  <si>
    <t xml:space="preserve">Liên thông xã-  Sở- Cơ quan TƯ </t>
  </si>
  <si>
    <t xml:space="preserve">Liên thông xã- Sở- Cơ quan TƯ </t>
  </si>
  <si>
    <t xml:space="preserve">Số 2316/QĐ-UBND ngày 03/5/2024 </t>
  </si>
  <si>
    <t>Thay thế QĐ 551/QĐ-UBND ngày 26/01/2021</t>
  </si>
  <si>
    <t xml:space="preserve">Quyết định số 783/QĐ-UBND ngày 06/02/2024 </t>
  </si>
  <si>
    <t>Thông báo về việc thực hiện hoạt động bán hàng không địa điểm giao dịch thường xuyên</t>
  </si>
  <si>
    <t>Số 3562/QĐ-UBND ngày 09/07/2024</t>
  </si>
  <si>
    <t>207
 (208- 01TT trùng)</t>
  </si>
  <si>
    <t>Số 6144/QĐ-UBND ngày 01/12/2023; 
Số 3658/QĐ-UBND ngày 15/7/2024 (sửa đổi, bổ sung)</t>
  </si>
  <si>
    <r>
      <t xml:space="preserve">DANH MỤC THỦ TỤC HÀNH CHÍNH THUỘC PHẠM VI GIẢI QUYẾT CỦA UBND XÃ ĐỒNG THÁP
THEO CÁC QUYẾT ĐỊNH CÔNG BỐ, ỦY QUYỀN CỦA UBND THÀNH PHỐ HÀ NỘI VÀ CÁC CẤP CÓ THẨM QUYỀN
 (Tính đến ngày 22/7/2024)
</t>
    </r>
    <r>
      <rPr>
        <i/>
        <sz val="13"/>
        <rFont val="Times New Roman"/>
        <family val="1"/>
        <charset val="163"/>
      </rPr>
      <t>(Kèm theo Thông báo số      /TB-UBND ngày 22/7/2024 của UBND xã Đồng Tháp)</t>
    </r>
  </si>
</sst>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2"/>
      <name val="Times New Roman"/>
      <family val="1"/>
    </font>
    <font>
      <sz val="10"/>
      <name val="Times New Roman"/>
      <family val="1"/>
      <charset val="163"/>
    </font>
    <font>
      <sz val="12"/>
      <name val="Times New Roman"/>
      <family val="1"/>
      <charset val="163"/>
    </font>
    <font>
      <b/>
      <sz val="12"/>
      <name val="Times New Roman"/>
      <family val="1"/>
    </font>
    <font>
      <sz val="11"/>
      <name val="Times New Roman"/>
      <family val="1"/>
    </font>
    <font>
      <sz val="12"/>
      <color indexed="12"/>
      <name val=".VnTime"/>
      <family val="2"/>
    </font>
    <font>
      <sz val="12"/>
      <color rgb="FFFF0000"/>
      <name val="Times New Roman"/>
      <family val="1"/>
    </font>
    <font>
      <b/>
      <sz val="12"/>
      <color indexed="12"/>
      <name val=".VnTime"/>
      <family val="2"/>
    </font>
    <font>
      <b/>
      <sz val="10"/>
      <name val="Times New Roman"/>
      <family val="1"/>
    </font>
    <font>
      <sz val="10"/>
      <name val="Times New Roman"/>
      <family val="1"/>
    </font>
    <font>
      <b/>
      <sz val="12"/>
      <name val=".VnTime"/>
      <family val="2"/>
    </font>
    <font>
      <b/>
      <sz val="12"/>
      <color indexed="12"/>
      <name val="Times New Roman"/>
      <family val="1"/>
      <charset val="163"/>
    </font>
    <font>
      <b/>
      <sz val="12"/>
      <color indexed="12"/>
      <name val="Times New Roman"/>
      <family val="1"/>
    </font>
    <font>
      <b/>
      <sz val="12"/>
      <name val="Times New Roman"/>
      <family val="1"/>
      <charset val="163"/>
    </font>
    <font>
      <sz val="12"/>
      <name val=".VnTime"/>
      <family val="2"/>
    </font>
    <font>
      <sz val="11"/>
      <color indexed="12"/>
      <name val="Times New Roman"/>
      <family val="1"/>
    </font>
    <font>
      <b/>
      <sz val="11"/>
      <name val="Times New Roman"/>
      <family val="1"/>
    </font>
    <font>
      <sz val="9"/>
      <name val="Times New Roman"/>
      <family val="1"/>
    </font>
    <font>
      <b/>
      <sz val="13"/>
      <name val="Times New Roman"/>
      <family val="1"/>
    </font>
    <font>
      <b/>
      <sz val="10.5"/>
      <name val="Times New Roman"/>
      <family val="1"/>
    </font>
    <font>
      <sz val="12"/>
      <color theme="3"/>
      <name val="Times New Roman"/>
      <family val="1"/>
    </font>
    <font>
      <b/>
      <sz val="12"/>
      <color theme="3" tint="0.39997558519241921"/>
      <name val="Times New Roman"/>
      <family val="1"/>
    </font>
    <font>
      <sz val="12"/>
      <color theme="3" tint="0.39997558519241921"/>
      <name val=".VnTime"/>
      <family val="2"/>
    </font>
    <font>
      <sz val="12"/>
      <color theme="3" tint="0.39997558519241921"/>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color rgb="FFFF0000"/>
      <name val="Times New Roman"/>
      <family val="1"/>
    </font>
    <font>
      <b/>
      <sz val="12"/>
      <color rgb="FFFF0000"/>
      <name val="Times New Roman"/>
      <family val="1"/>
    </font>
    <font>
      <sz val="10"/>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78">
    <xf numFmtId="0" fontId="0" fillId="0" borderId="0" xfId="0"/>
    <xf numFmtId="0" fontId="1" fillId="0" borderId="0" xfId="1" applyFont="1" applyAlignment="1">
      <alignment horizontal="center" vertical="center"/>
    </xf>
    <xf numFmtId="0" fontId="2" fillId="0" borderId="0" xfId="1" applyFont="1" applyAlignment="1">
      <alignment horizontal="center" vertical="center"/>
    </xf>
    <xf numFmtId="0" fontId="3" fillId="0" borderId="0" xfId="1" applyFont="1" applyAlignment="1">
      <alignment horizontal="center" vertical="center"/>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3" borderId="0" xfId="1" applyFont="1" applyFill="1" applyAlignment="1">
      <alignment horizontal="center" vertical="center"/>
    </xf>
    <xf numFmtId="0" fontId="4" fillId="3" borderId="1" xfId="1" applyFont="1" applyFill="1" applyBorder="1" applyAlignment="1">
      <alignment horizontal="center" vertical="center"/>
    </xf>
    <xf numFmtId="0" fontId="1" fillId="0" borderId="1" xfId="1" applyFont="1" applyBorder="1" applyAlignment="1">
      <alignment horizontal="center" vertical="center"/>
    </xf>
    <xf numFmtId="0" fontId="1" fillId="2" borderId="1" xfId="1" applyFont="1" applyFill="1" applyBorder="1" applyAlignment="1">
      <alignment horizontal="center" vertical="center"/>
    </xf>
    <xf numFmtId="0" fontId="1" fillId="3" borderId="1" xfId="1" applyFont="1" applyFill="1" applyBorder="1" applyAlignment="1">
      <alignment horizontal="center" vertical="center"/>
    </xf>
    <xf numFmtId="0" fontId="5" fillId="0" borderId="1" xfId="1" applyFont="1" applyBorder="1" applyAlignment="1">
      <alignment horizontal="center" vertical="center" wrapText="1"/>
    </xf>
    <xf numFmtId="0" fontId="1" fillId="0" borderId="2" xfId="1" applyFont="1" applyBorder="1" applyAlignment="1">
      <alignment horizontal="center" vertical="center"/>
    </xf>
    <xf numFmtId="0" fontId="1" fillId="3" borderId="1" xfId="1" applyFont="1" applyFill="1" applyBorder="1" applyAlignment="1">
      <alignment horizontal="center" vertical="center" wrapText="1"/>
    </xf>
    <xf numFmtId="0" fontId="1" fillId="3" borderId="2" xfId="1" applyFont="1" applyFill="1" applyBorder="1" applyAlignment="1">
      <alignment horizontal="center" vertical="center"/>
    </xf>
    <xf numFmtId="0" fontId="1" fillId="0" borderId="1" xfId="1" applyFont="1" applyFill="1" applyBorder="1" applyAlignment="1">
      <alignment horizontal="center" vertical="center" wrapText="1"/>
    </xf>
    <xf numFmtId="0" fontId="3" fillId="2" borderId="0" xfId="1" applyFont="1" applyFill="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1" xfId="1" applyFont="1" applyFill="1" applyBorder="1" applyAlignment="1">
      <alignment vertical="center" wrapText="1"/>
    </xf>
    <xf numFmtId="0" fontId="3" fillId="3" borderId="0" xfId="1" applyFont="1" applyFill="1" applyAlignment="1">
      <alignment horizontal="center" vertical="center"/>
    </xf>
    <xf numFmtId="0" fontId="4" fillId="3" borderId="1" xfId="1" applyFont="1" applyFill="1" applyBorder="1" applyAlignment="1">
      <alignment horizontal="center" vertical="center" wrapText="1"/>
    </xf>
    <xf numFmtId="0" fontId="6" fillId="2" borderId="0" xfId="1" applyFont="1" applyFill="1" applyBorder="1" applyAlignment="1">
      <alignment horizontal="center" vertical="center"/>
    </xf>
    <xf numFmtId="0" fontId="4" fillId="2" borderId="2" xfId="1" applyFont="1" applyFill="1" applyBorder="1" applyAlignment="1">
      <alignment horizontal="center" vertical="center"/>
    </xf>
    <xf numFmtId="0" fontId="8" fillId="2" borderId="0" xfId="1" applyFont="1" applyFill="1" applyBorder="1" applyAlignment="1">
      <alignment horizontal="center" vertical="center"/>
    </xf>
    <xf numFmtId="0" fontId="6" fillId="3" borderId="0" xfId="1" applyFont="1" applyFill="1" applyBorder="1" applyAlignment="1">
      <alignment horizontal="center" vertical="center"/>
    </xf>
    <xf numFmtId="0" fontId="4" fillId="3" borderId="2" xfId="1" applyFont="1" applyFill="1" applyBorder="1" applyAlignment="1">
      <alignment horizontal="center" vertical="center"/>
    </xf>
    <xf numFmtId="0" fontId="8" fillId="0" borderId="0" xfId="1" applyFont="1" applyFill="1" applyBorder="1" applyAlignment="1">
      <alignment horizontal="center" vertical="center"/>
    </xf>
    <xf numFmtId="0" fontId="8" fillId="3" borderId="0" xfId="1" applyFont="1" applyFill="1" applyBorder="1" applyAlignment="1">
      <alignment horizontal="center" vertical="center"/>
    </xf>
    <xf numFmtId="0" fontId="1"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11" fillId="0" borderId="0" xfId="1" applyFont="1" applyFill="1" applyBorder="1" applyAlignment="1">
      <alignment horizontal="center" vertical="center"/>
    </xf>
    <xf numFmtId="0" fontId="3" fillId="2" borderId="0" xfId="1" applyFont="1" applyFill="1" applyBorder="1" applyAlignment="1">
      <alignment horizontal="center" vertical="center"/>
    </xf>
    <xf numFmtId="0" fontId="4" fillId="2" borderId="2" xfId="1" applyFont="1" applyFill="1" applyBorder="1" applyAlignment="1">
      <alignment horizontal="center" vertical="center" wrapText="1"/>
    </xf>
    <xf numFmtId="0" fontId="12" fillId="3" borderId="0" xfId="1" applyFont="1" applyFill="1" applyBorder="1" applyAlignment="1">
      <alignment horizontal="center" vertical="center"/>
    </xf>
    <xf numFmtId="0" fontId="4" fillId="3" borderId="2" xfId="1" applyFont="1" applyFill="1" applyBorder="1" applyAlignment="1">
      <alignment horizontal="center" vertical="center" wrapText="1"/>
    </xf>
    <xf numFmtId="0" fontId="13" fillId="3" borderId="0" xfId="1" applyFont="1" applyFill="1" applyBorder="1" applyAlignment="1">
      <alignment horizontal="center" vertical="center"/>
    </xf>
    <xf numFmtId="0" fontId="7" fillId="2" borderId="0" xfId="1" applyFont="1" applyFill="1" applyBorder="1" applyAlignment="1">
      <alignment horizontal="center" vertical="center"/>
    </xf>
    <xf numFmtId="0" fontId="1" fillId="2" borderId="0" xfId="1" applyFont="1" applyFill="1" applyBorder="1" applyAlignment="1">
      <alignment horizontal="center" vertical="center"/>
    </xf>
    <xf numFmtId="0" fontId="4" fillId="3" borderId="0" xfId="1" applyFont="1" applyFill="1" applyBorder="1" applyAlignment="1">
      <alignment horizontal="center" vertical="center"/>
    </xf>
    <xf numFmtId="0" fontId="9" fillId="3" borderId="1" xfId="1" applyFont="1" applyFill="1" applyBorder="1" applyAlignment="1">
      <alignment horizontal="center" vertical="center" wrapText="1"/>
    </xf>
    <xf numFmtId="0" fontId="1" fillId="3" borderId="0" xfId="1" applyFont="1" applyFill="1" applyBorder="1" applyAlignment="1">
      <alignment horizontal="center" vertical="center"/>
    </xf>
    <xf numFmtId="0" fontId="3" fillId="3" borderId="0" xfId="1" applyFont="1" applyFill="1" applyBorder="1" applyAlignment="1">
      <alignment horizontal="center" vertical="center"/>
    </xf>
    <xf numFmtId="0" fontId="4"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1" fillId="0" borderId="3" xfId="1" applyFont="1" applyFill="1" applyBorder="1" applyAlignment="1">
      <alignment horizontal="center" vertical="center"/>
    </xf>
    <xf numFmtId="0" fontId="4" fillId="0" borderId="6" xfId="1" applyFont="1" applyFill="1" applyBorder="1" applyAlignment="1">
      <alignment horizontal="center" vertical="center"/>
    </xf>
    <xf numFmtId="0" fontId="15" fillId="3" borderId="0" xfId="1" applyFont="1" applyFill="1" applyBorder="1" applyAlignment="1">
      <alignment horizontal="center" vertical="center"/>
    </xf>
    <xf numFmtId="0" fontId="16" fillId="0" borderId="0" xfId="1" applyFont="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horizontal="center" vertical="center"/>
    </xf>
    <xf numFmtId="0" fontId="1" fillId="0" borderId="0" xfId="1" applyFont="1" applyBorder="1" applyAlignment="1">
      <alignment horizontal="center" vertical="center"/>
    </xf>
    <xf numFmtId="0" fontId="11" fillId="0" borderId="0" xfId="1" applyFont="1" applyBorder="1" applyAlignment="1">
      <alignment horizontal="center" vertical="center"/>
    </xf>
    <xf numFmtId="0" fontId="14" fillId="0" borderId="0" xfId="1" applyFont="1" applyAlignment="1">
      <alignment vertical="top" wrapText="1"/>
    </xf>
    <xf numFmtId="0" fontId="10" fillId="0" borderId="1" xfId="1" applyFont="1" applyBorder="1" applyAlignment="1">
      <alignment horizontal="center" vertical="center" wrapText="1"/>
    </xf>
    <xf numFmtId="4" fontId="4" fillId="3" borderId="1" xfId="1" applyNumberFormat="1" applyFont="1" applyFill="1" applyBorder="1" applyAlignment="1">
      <alignment horizontal="center" vertical="center"/>
    </xf>
    <xf numFmtId="0" fontId="10" fillId="3" borderId="1" xfId="1" applyFont="1" applyFill="1" applyBorder="1" applyAlignment="1">
      <alignment horizontal="center" vertical="center"/>
    </xf>
    <xf numFmtId="0" fontId="10" fillId="2" borderId="1" xfId="1" applyFont="1" applyFill="1" applyBorder="1" applyAlignment="1">
      <alignment horizontal="center" vertical="center" wrapText="1"/>
    </xf>
    <xf numFmtId="0" fontId="9" fillId="3" borderId="1" xfId="1" applyFont="1" applyFill="1" applyBorder="1" applyAlignment="1">
      <alignment vertical="center" wrapText="1"/>
    </xf>
    <xf numFmtId="0" fontId="18" fillId="0" borderId="1" xfId="1" applyFont="1" applyBorder="1" applyAlignment="1">
      <alignment horizontal="center" vertical="center" wrapText="1"/>
    </xf>
    <xf numFmtId="0" fontId="9" fillId="3" borderId="1" xfId="1" applyFont="1" applyFill="1" applyBorder="1" applyAlignment="1">
      <alignment horizontal="center" vertical="center"/>
    </xf>
    <xf numFmtId="0" fontId="10" fillId="3" borderId="1" xfId="1" applyFont="1" applyFill="1" applyBorder="1" applyAlignment="1">
      <alignment horizontal="center" vertical="center" wrapText="1"/>
    </xf>
    <xf numFmtId="0" fontId="10" fillId="2" borderId="1" xfId="1" applyFont="1" applyFill="1" applyBorder="1" applyAlignment="1">
      <alignment horizontal="center" vertical="center"/>
    </xf>
    <xf numFmtId="0" fontId="9" fillId="0" borderId="4" xfId="1" applyFont="1" applyBorder="1" applyAlignment="1">
      <alignment horizontal="center" vertical="center" wrapText="1"/>
    </xf>
    <xf numFmtId="0" fontId="21" fillId="2" borderId="0" xfId="1" applyFont="1" applyFill="1" applyBorder="1" applyAlignment="1">
      <alignment horizontal="center" vertical="center"/>
    </xf>
    <xf numFmtId="0" fontId="5" fillId="2" borderId="1"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7" fillId="0" borderId="4" xfId="1" applyFont="1" applyBorder="1" applyAlignment="1">
      <alignment horizontal="center" vertical="center" wrapText="1"/>
    </xf>
    <xf numFmtId="0" fontId="4" fillId="2" borderId="1" xfId="1" applyFont="1" applyFill="1" applyBorder="1" applyAlignment="1">
      <alignment horizontal="center" vertical="center" wrapText="1"/>
    </xf>
    <xf numFmtId="0" fontId="23" fillId="3" borderId="0" xfId="1" applyFont="1" applyFill="1" applyBorder="1" applyAlignment="1">
      <alignment horizontal="center" vertical="center"/>
    </xf>
    <xf numFmtId="0" fontId="24" fillId="2" borderId="0" xfId="1" applyFont="1" applyFill="1" applyBorder="1" applyAlignment="1">
      <alignment horizontal="center" vertical="center"/>
    </xf>
    <xf numFmtId="0" fontId="22" fillId="2" borderId="0" xfId="1" applyFont="1" applyFill="1" applyBorder="1" applyAlignment="1">
      <alignment horizontal="center" vertical="center"/>
    </xf>
    <xf numFmtId="0" fontId="22" fillId="3" borderId="0"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1" xfId="1" applyFont="1" applyFill="1" applyBorder="1" applyAlignment="1">
      <alignment horizontal="center" vertical="center"/>
    </xf>
    <xf numFmtId="0" fontId="10" fillId="3" borderId="1" xfId="1" applyFont="1" applyFill="1" applyBorder="1" applyAlignment="1">
      <alignment vertical="center" wrapText="1"/>
    </xf>
    <xf numFmtId="0" fontId="10" fillId="2" borderId="1" xfId="1" applyFont="1" applyFill="1" applyBorder="1" applyAlignment="1">
      <alignment vertical="center" wrapText="1"/>
    </xf>
    <xf numFmtId="0" fontId="5" fillId="3" borderId="1"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2" borderId="1" xfId="1" applyFont="1" applyFill="1" applyBorder="1" applyAlignment="1">
      <alignment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4" fillId="2" borderId="1" xfId="1" applyFont="1" applyFill="1" applyBorder="1" applyAlignment="1">
      <alignment horizontal="center" vertical="center"/>
    </xf>
    <xf numFmtId="0" fontId="10" fillId="2" borderId="4" xfId="1" applyFont="1" applyFill="1" applyBorder="1" applyAlignment="1">
      <alignment horizontal="center" vertical="center"/>
    </xf>
    <xf numFmtId="0" fontId="1" fillId="2" borderId="3" xfId="1" applyFont="1" applyFill="1" applyBorder="1" applyAlignment="1">
      <alignment vertical="center" wrapText="1"/>
    </xf>
    <xf numFmtId="0" fontId="1" fillId="0" borderId="3" xfId="1" applyFont="1" applyBorder="1" applyAlignment="1">
      <alignment vertical="center" wrapText="1"/>
    </xf>
    <xf numFmtId="0" fontId="5" fillId="0" borderId="1" xfId="1" applyFont="1" applyFill="1" applyBorder="1" applyAlignment="1">
      <alignment horizontal="center" vertical="center" wrapText="1"/>
    </xf>
    <xf numFmtId="0" fontId="10" fillId="0" borderId="1" xfId="1" applyFont="1" applyBorder="1" applyAlignment="1">
      <alignment horizontal="center" vertical="center"/>
    </xf>
    <xf numFmtId="0" fontId="5" fillId="3" borderId="1" xfId="1" applyFont="1" applyFill="1" applyBorder="1" applyAlignment="1">
      <alignment vertical="center" wrapText="1"/>
    </xf>
    <xf numFmtId="0" fontId="5" fillId="2" borderId="1" xfId="1" applyFont="1" applyFill="1" applyBorder="1" applyAlignment="1">
      <alignment vertical="center" wrapText="1"/>
    </xf>
    <xf numFmtId="0" fontId="10" fillId="0" borderId="1" xfId="1" applyFont="1" applyFill="1" applyBorder="1" applyAlignment="1">
      <alignment horizontal="center" vertical="center" wrapText="1"/>
    </xf>
    <xf numFmtId="0" fontId="25" fillId="0" borderId="0" xfId="1" applyFont="1" applyBorder="1" applyAlignment="1">
      <alignment horizontal="left" vertical="center"/>
    </xf>
    <xf numFmtId="0" fontId="26" fillId="3" borderId="1" xfId="1" applyFont="1" applyFill="1" applyBorder="1" applyAlignment="1">
      <alignment horizontal="left" vertical="center"/>
    </xf>
    <xf numFmtId="0" fontId="26" fillId="0" borderId="3" xfId="1" applyFont="1" applyFill="1" applyBorder="1" applyAlignment="1">
      <alignment horizontal="left" vertical="center"/>
    </xf>
    <xf numFmtId="0" fontId="26" fillId="0" borderId="1" xfId="1" applyFont="1" applyFill="1" applyBorder="1" applyAlignment="1">
      <alignment horizontal="left" vertical="center"/>
    </xf>
    <xf numFmtId="0" fontId="27" fillId="2" borderId="1" xfId="1" applyFont="1" applyFill="1" applyBorder="1" applyAlignment="1">
      <alignment horizontal="left" vertical="center" wrapText="1"/>
    </xf>
    <xf numFmtId="0" fontId="26" fillId="3" borderId="1" xfId="1" applyFont="1" applyFill="1" applyBorder="1" applyAlignment="1">
      <alignment horizontal="left" vertical="center" wrapText="1"/>
    </xf>
    <xf numFmtId="0" fontId="27" fillId="0" borderId="1" xfId="0" applyFont="1" applyBorder="1" applyAlignment="1">
      <alignment horizontal="left"/>
    </xf>
    <xf numFmtId="4" fontId="26" fillId="3" borderId="1" xfId="1" applyNumberFormat="1" applyFont="1" applyFill="1" applyBorder="1" applyAlignment="1">
      <alignment horizontal="left" vertical="center"/>
    </xf>
    <xf numFmtId="4" fontId="27" fillId="2" borderId="1" xfId="1" applyNumberFormat="1" applyFont="1" applyFill="1" applyBorder="1" applyAlignment="1">
      <alignment horizontal="left" vertical="center"/>
    </xf>
    <xf numFmtId="4" fontId="27" fillId="2" borderId="1" xfId="1" applyNumberFormat="1" applyFont="1" applyFill="1" applyBorder="1" applyAlignment="1">
      <alignment horizontal="left" vertical="center" wrapText="1"/>
    </xf>
    <xf numFmtId="4" fontId="26" fillId="3" borderId="1" xfId="1" applyNumberFormat="1" applyFont="1" applyFill="1" applyBorder="1" applyAlignment="1">
      <alignment horizontal="lef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0" xfId="0" applyFont="1" applyAlignment="1">
      <alignment wrapText="1"/>
    </xf>
    <xf numFmtId="0" fontId="27" fillId="0" borderId="1" xfId="0" applyFont="1" applyBorder="1" applyAlignment="1">
      <alignment vertical="top"/>
    </xf>
    <xf numFmtId="0" fontId="27" fillId="0" borderId="0" xfId="0" applyFont="1" applyAlignment="1">
      <alignment vertical="top" wrapText="1"/>
    </xf>
    <xf numFmtId="0" fontId="27" fillId="0" borderId="1" xfId="1" applyFont="1" applyFill="1" applyBorder="1" applyAlignment="1">
      <alignment horizontal="left" vertical="center" wrapText="1"/>
    </xf>
    <xf numFmtId="0" fontId="27" fillId="2" borderId="0" xfId="1" applyFont="1" applyFill="1" applyBorder="1" applyAlignment="1">
      <alignment horizontal="left" vertical="center"/>
    </xf>
    <xf numFmtId="0" fontId="27" fillId="0" borderId="0" xfId="0" applyFont="1" applyAlignment="1">
      <alignment horizontal="left" vertical="center"/>
    </xf>
    <xf numFmtId="0" fontId="27" fillId="0" borderId="1" xfId="1" applyFont="1" applyFill="1" applyBorder="1" applyAlignment="1">
      <alignment horizontal="left" wrapText="1"/>
    </xf>
    <xf numFmtId="0" fontId="27" fillId="0" borderId="0" xfId="0" applyFont="1" applyAlignment="1">
      <alignment vertical="center" wrapText="1"/>
    </xf>
    <xf numFmtId="0" fontId="27" fillId="2" borderId="1" xfId="1" applyFont="1" applyFill="1" applyBorder="1" applyAlignment="1">
      <alignment horizontal="left" vertical="center"/>
    </xf>
    <xf numFmtId="4" fontId="27" fillId="0" borderId="1" xfId="1" applyNumberFormat="1" applyFont="1" applyFill="1" applyBorder="1" applyAlignment="1">
      <alignment horizontal="left" vertical="center" wrapText="1"/>
    </xf>
    <xf numFmtId="0" fontId="27" fillId="0" borderId="1" xfId="1" applyFont="1" applyFill="1" applyBorder="1" applyAlignment="1">
      <alignment vertical="center" wrapText="1"/>
    </xf>
    <xf numFmtId="0" fontId="27" fillId="0" borderId="0" xfId="1" applyFont="1" applyFill="1" applyBorder="1" applyAlignment="1">
      <alignment horizontal="left" vertical="center" wrapText="1"/>
    </xf>
    <xf numFmtId="0" fontId="27" fillId="3" borderId="1" xfId="1" applyFont="1" applyFill="1" applyBorder="1" applyAlignment="1">
      <alignment horizontal="left" vertical="center"/>
    </xf>
    <xf numFmtId="0" fontId="27" fillId="0" borderId="1" xfId="1"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wrapText="1"/>
    </xf>
    <xf numFmtId="0" fontId="27" fillId="2" borderId="1" xfId="1" applyFont="1" applyFill="1" applyBorder="1" applyAlignment="1">
      <alignment vertical="center" wrapText="1"/>
    </xf>
    <xf numFmtId="0" fontId="27" fillId="2" borderId="1" xfId="1" applyFont="1" applyFill="1" applyBorder="1" applyAlignment="1">
      <alignment horizontal="left" vertical="top" wrapText="1"/>
    </xf>
    <xf numFmtId="0" fontId="27" fillId="0" borderId="1" xfId="1" applyFont="1" applyBorder="1" applyAlignment="1">
      <alignment horizontal="left" vertical="center" wrapText="1"/>
    </xf>
    <xf numFmtId="0" fontId="27" fillId="0" borderId="1" xfId="1" applyNumberFormat="1" applyFont="1" applyBorder="1" applyAlignment="1">
      <alignment horizontal="left" vertical="center" wrapText="1"/>
    </xf>
    <xf numFmtId="0" fontId="27" fillId="0" borderId="1" xfId="1" applyFont="1" applyBorder="1" applyAlignment="1">
      <alignment horizontal="left" vertical="center"/>
    </xf>
    <xf numFmtId="0" fontId="27" fillId="0" borderId="0" xfId="1" applyFont="1" applyAlignment="1">
      <alignment horizontal="center" vertical="center"/>
    </xf>
    <xf numFmtId="0" fontId="26" fillId="0" borderId="0" xfId="1" applyFont="1" applyAlignment="1">
      <alignment horizontal="center" vertical="center"/>
    </xf>
    <xf numFmtId="0" fontId="27" fillId="0" borderId="0" xfId="1" applyFont="1" applyAlignment="1">
      <alignment horizontal="left" vertical="center"/>
    </xf>
    <xf numFmtId="0" fontId="1" fillId="2" borderId="4" xfId="1" applyFont="1" applyFill="1" applyBorder="1" applyAlignment="1">
      <alignment vertical="center" wrapText="1"/>
    </xf>
    <xf numFmtId="0" fontId="5" fillId="2" borderId="4" xfId="1" applyFont="1" applyFill="1" applyBorder="1" applyAlignment="1">
      <alignment vertical="center" wrapText="1"/>
    </xf>
    <xf numFmtId="0" fontId="10" fillId="0" borderId="1" xfId="1" applyFont="1" applyBorder="1" applyAlignment="1">
      <alignment horizontal="center" vertical="center" wrapText="1"/>
    </xf>
    <xf numFmtId="0" fontId="7" fillId="2" borderId="1" xfId="1" applyFont="1" applyFill="1" applyBorder="1" applyAlignment="1">
      <alignment horizontal="center" vertical="center"/>
    </xf>
    <xf numFmtId="4" fontId="28" fillId="2" borderId="1" xfId="1" applyNumberFormat="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29" fillId="2" borderId="1" xfId="1" applyFont="1" applyFill="1" applyBorder="1" applyAlignment="1">
      <alignment horizontal="center" vertical="center"/>
    </xf>
    <xf numFmtId="0" fontId="30" fillId="2" borderId="4" xfId="1" applyFont="1" applyFill="1" applyBorder="1" applyAlignment="1">
      <alignment horizontal="center" vertical="center"/>
    </xf>
    <xf numFmtId="0" fontId="5" fillId="2" borderId="1"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5"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3" xfId="1" applyFont="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2" borderId="4"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26" fillId="0" borderId="0" xfId="1" applyFont="1" applyAlignment="1">
      <alignment horizontal="center" vertical="top" wrapText="1"/>
    </xf>
    <xf numFmtId="0" fontId="17" fillId="0" borderId="7" xfId="1" applyFont="1" applyBorder="1" applyAlignment="1">
      <alignment horizontal="center" vertical="center" wrapText="1"/>
    </xf>
    <xf numFmtId="0" fontId="17" fillId="0" borderId="1" xfId="1" applyFont="1" applyBorder="1" applyAlignment="1">
      <alignment horizontal="center" vertical="center"/>
    </xf>
    <xf numFmtId="0" fontId="17" fillId="0" borderId="4" xfId="1" applyFont="1" applyBorder="1" applyAlignment="1">
      <alignment horizontal="center" vertical="center"/>
    </xf>
    <xf numFmtId="0" fontId="26" fillId="0" borderId="1" xfId="1" applyFont="1" applyBorder="1" applyAlignment="1">
      <alignment horizontal="center" vertical="center"/>
    </xf>
    <xf numFmtId="0" fontId="26" fillId="0" borderId="4" xfId="1" applyFont="1" applyBorder="1" applyAlignment="1">
      <alignment horizontal="center" vertical="center"/>
    </xf>
    <xf numFmtId="0" fontId="20" fillId="0" borderId="1" xfId="1" applyFont="1" applyBorder="1" applyAlignment="1">
      <alignment horizontal="center" vertical="center" wrapText="1"/>
    </xf>
    <xf numFmtId="0" fontId="20" fillId="0" borderId="4"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4" xfId="1" applyFont="1" applyBorder="1" applyAlignment="1">
      <alignment horizontal="center" vertical="center" wrapText="1"/>
    </xf>
    <xf numFmtId="0" fontId="20" fillId="0" borderId="3"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1" xfId="1" applyFont="1" applyBorder="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5" fillId="2" borderId="1"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3"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5"/>
  <sheetViews>
    <sheetView tabSelected="1" topLeftCell="B149" zoomScale="103" zoomScaleNormal="103" workbookViewId="0">
      <selection activeCell="C150" sqref="C150"/>
    </sheetView>
  </sheetViews>
  <sheetFormatPr defaultRowHeight="16.5"/>
  <cols>
    <col min="1" max="1" width="8.7109375" style="1" hidden="1" customWidth="1"/>
    <col min="2" max="2" width="5.42578125" style="1" customWidth="1"/>
    <col min="3" max="3" width="59.5703125" style="131" customWidth="1"/>
    <col min="4" max="4" width="14.42578125" style="3" customWidth="1"/>
    <col min="5" max="5" width="12.85546875" style="3" customWidth="1"/>
    <col min="6" max="6" width="6.7109375" style="1" customWidth="1"/>
    <col min="7" max="7" width="7" style="1" customWidth="1"/>
    <col min="8" max="8" width="6.140625" style="1" customWidth="1"/>
    <col min="9" max="9" width="7.5703125" style="1" customWidth="1"/>
    <col min="10" max="11" width="6.85546875" style="1" customWidth="1"/>
    <col min="12" max="15" width="9" style="1" customWidth="1"/>
    <col min="16" max="16" width="12.140625" style="2" customWidth="1"/>
    <col min="17" max="16384" width="9.140625" style="1"/>
  </cols>
  <sheetData>
    <row r="1" spans="1:16" ht="75.75" customHeight="1">
      <c r="A1" s="56"/>
      <c r="B1" s="157" t="s">
        <v>393</v>
      </c>
      <c r="C1" s="157"/>
      <c r="D1" s="157"/>
      <c r="E1" s="157"/>
      <c r="F1" s="157"/>
      <c r="G1" s="157"/>
      <c r="H1" s="157"/>
      <c r="I1" s="157"/>
      <c r="J1" s="157"/>
      <c r="K1" s="157"/>
      <c r="L1" s="157"/>
      <c r="M1" s="157"/>
      <c r="N1" s="157"/>
      <c r="O1" s="157"/>
      <c r="P1" s="157"/>
    </row>
    <row r="2" spans="1:16" s="52" customFormat="1" ht="10.5" customHeight="1">
      <c r="A2" s="55"/>
      <c r="B2" s="54"/>
      <c r="C2" s="95"/>
      <c r="D2" s="54"/>
      <c r="E2" s="54"/>
      <c r="F2" s="54"/>
      <c r="G2" s="54"/>
      <c r="H2" s="54"/>
      <c r="I2" s="54"/>
      <c r="J2" s="54"/>
      <c r="K2" s="54"/>
      <c r="L2" s="54"/>
      <c r="M2" s="54"/>
      <c r="N2" s="54"/>
      <c r="O2" s="54"/>
      <c r="P2" s="53"/>
    </row>
    <row r="3" spans="1:16" s="51" customFormat="1" ht="15" customHeight="1">
      <c r="A3" s="158" t="s">
        <v>224</v>
      </c>
      <c r="B3" s="159" t="s">
        <v>223</v>
      </c>
      <c r="C3" s="161" t="s">
        <v>222</v>
      </c>
      <c r="D3" s="163" t="s">
        <v>333</v>
      </c>
      <c r="E3" s="164" t="s">
        <v>304</v>
      </c>
      <c r="F3" s="165" t="s">
        <v>334</v>
      </c>
      <c r="G3" s="165"/>
      <c r="H3" s="165"/>
      <c r="I3" s="158" t="s">
        <v>221</v>
      </c>
      <c r="J3" s="169"/>
      <c r="K3" s="170"/>
      <c r="L3" s="158" t="s">
        <v>336</v>
      </c>
      <c r="M3" s="169"/>
      <c r="N3" s="170"/>
      <c r="O3" s="166" t="s">
        <v>340</v>
      </c>
      <c r="P3" s="165" t="s">
        <v>220</v>
      </c>
    </row>
    <row r="4" spans="1:16" s="51" customFormat="1" ht="76.5">
      <c r="A4" s="158"/>
      <c r="B4" s="160"/>
      <c r="C4" s="162"/>
      <c r="D4" s="164"/>
      <c r="E4" s="167"/>
      <c r="F4" s="66" t="s">
        <v>341</v>
      </c>
      <c r="G4" s="70" t="s">
        <v>300</v>
      </c>
      <c r="H4" s="70" t="s">
        <v>301</v>
      </c>
      <c r="I4" s="70" t="s">
        <v>219</v>
      </c>
      <c r="J4" s="70" t="s">
        <v>218</v>
      </c>
      <c r="K4" s="70" t="s">
        <v>335</v>
      </c>
      <c r="L4" s="70" t="s">
        <v>337</v>
      </c>
      <c r="M4" s="70" t="s">
        <v>338</v>
      </c>
      <c r="N4" s="70" t="s">
        <v>339</v>
      </c>
      <c r="O4" s="168"/>
      <c r="P4" s="166"/>
    </row>
    <row r="5" spans="1:16" s="50" customFormat="1" ht="94.5" customHeight="1">
      <c r="A5" s="39">
        <f>SUM(A6:A247)</f>
        <v>173</v>
      </c>
      <c r="B5" s="7"/>
      <c r="C5" s="96" t="s">
        <v>217</v>
      </c>
      <c r="D5" s="21" t="s">
        <v>391</v>
      </c>
      <c r="E5" s="7"/>
      <c r="F5" s="7">
        <v>66</v>
      </c>
      <c r="G5" s="7">
        <v>126</v>
      </c>
      <c r="H5" s="7">
        <v>16</v>
      </c>
      <c r="I5" s="7">
        <v>74</v>
      </c>
      <c r="J5" s="7">
        <v>46</v>
      </c>
      <c r="K5" s="7">
        <v>9</v>
      </c>
      <c r="L5" s="7">
        <v>0</v>
      </c>
      <c r="M5" s="7">
        <v>4</v>
      </c>
      <c r="N5" s="7">
        <v>0</v>
      </c>
      <c r="O5" s="7" t="s">
        <v>342</v>
      </c>
      <c r="P5" s="64" t="s">
        <v>345</v>
      </c>
    </row>
    <row r="6" spans="1:16" s="45" customFormat="1">
      <c r="A6" s="49">
        <v>15</v>
      </c>
      <c r="B6" s="47" t="s">
        <v>216</v>
      </c>
      <c r="C6" s="97" t="s">
        <v>215</v>
      </c>
      <c r="D6" s="48"/>
      <c r="E6" s="48"/>
      <c r="F6" s="47">
        <f t="shared" ref="F6" si="0">F7+F18</f>
        <v>0</v>
      </c>
      <c r="G6" s="47">
        <v>15</v>
      </c>
      <c r="H6" s="47">
        <f>H7+H18</f>
        <v>0</v>
      </c>
      <c r="I6" s="47">
        <f t="shared" ref="I6:J6" si="1">I7+I18</f>
        <v>0</v>
      </c>
      <c r="J6" s="47">
        <f t="shared" si="1"/>
        <v>0</v>
      </c>
      <c r="K6" s="47">
        <v>0</v>
      </c>
      <c r="L6" s="47">
        <v>0</v>
      </c>
      <c r="M6" s="47">
        <v>0</v>
      </c>
      <c r="N6" s="47">
        <v>0</v>
      </c>
      <c r="O6" s="47"/>
      <c r="P6" s="76"/>
    </row>
    <row r="7" spans="1:16" s="45" customFormat="1">
      <c r="A7" s="30"/>
      <c r="B7" s="46" t="s">
        <v>35</v>
      </c>
      <c r="C7" s="98" t="s">
        <v>214</v>
      </c>
      <c r="D7" s="29"/>
      <c r="E7" s="29"/>
      <c r="F7" s="46">
        <f t="shared" ref="F7:J7" si="2">COUNTA(F8:F17)</f>
        <v>0</v>
      </c>
      <c r="G7" s="46">
        <f t="shared" si="2"/>
        <v>10</v>
      </c>
      <c r="H7" s="46">
        <f t="shared" si="2"/>
        <v>0</v>
      </c>
      <c r="I7" s="46">
        <f t="shared" si="2"/>
        <v>0</v>
      </c>
      <c r="J7" s="46">
        <f t="shared" si="2"/>
        <v>0</v>
      </c>
      <c r="K7" s="46">
        <v>0</v>
      </c>
      <c r="L7" s="46">
        <v>0</v>
      </c>
      <c r="M7" s="46">
        <v>0</v>
      </c>
      <c r="N7" s="46">
        <v>0</v>
      </c>
      <c r="O7" s="46"/>
      <c r="P7" s="77"/>
    </row>
    <row r="8" spans="1:16" s="32" customFormat="1" ht="31.5">
      <c r="A8" s="33"/>
      <c r="B8" s="18">
        <v>1</v>
      </c>
      <c r="C8" s="99" t="s">
        <v>213</v>
      </c>
      <c r="D8" s="18" t="s">
        <v>203</v>
      </c>
      <c r="E8" s="150" t="s">
        <v>305</v>
      </c>
      <c r="F8" s="9"/>
      <c r="G8" s="9" t="s">
        <v>0</v>
      </c>
      <c r="H8" s="9"/>
      <c r="I8" s="9"/>
      <c r="J8" s="9"/>
      <c r="K8" s="9"/>
      <c r="L8" s="18"/>
      <c r="M8" s="18"/>
      <c r="N8" s="18"/>
      <c r="O8" s="18"/>
      <c r="P8" s="65"/>
    </row>
    <row r="9" spans="1:16" s="32" customFormat="1" ht="31.5">
      <c r="A9" s="33"/>
      <c r="B9" s="18">
        <v>2</v>
      </c>
      <c r="C9" s="99" t="s">
        <v>212</v>
      </c>
      <c r="D9" s="18" t="s">
        <v>203</v>
      </c>
      <c r="E9" s="151"/>
      <c r="F9" s="9"/>
      <c r="G9" s="9" t="s">
        <v>0</v>
      </c>
      <c r="H9" s="9"/>
      <c r="I9" s="9"/>
      <c r="J9" s="9"/>
      <c r="K9" s="9"/>
      <c r="L9" s="18"/>
      <c r="M9" s="18"/>
      <c r="N9" s="18"/>
      <c r="O9" s="18"/>
      <c r="P9" s="65"/>
    </row>
    <row r="10" spans="1:16" s="32" customFormat="1" ht="31.5">
      <c r="A10" s="33"/>
      <c r="B10" s="18">
        <v>3</v>
      </c>
      <c r="C10" s="99" t="s">
        <v>211</v>
      </c>
      <c r="D10" s="18" t="s">
        <v>203</v>
      </c>
      <c r="E10" s="151"/>
      <c r="F10" s="9"/>
      <c r="G10" s="9" t="s">
        <v>0</v>
      </c>
      <c r="H10" s="9"/>
      <c r="I10" s="9"/>
      <c r="J10" s="9"/>
      <c r="K10" s="9"/>
      <c r="L10" s="18"/>
      <c r="M10" s="18"/>
      <c r="N10" s="18"/>
      <c r="O10" s="18"/>
      <c r="P10" s="65"/>
    </row>
    <row r="11" spans="1:16" s="32" customFormat="1" ht="33">
      <c r="A11" s="33"/>
      <c r="B11" s="18">
        <v>4</v>
      </c>
      <c r="C11" s="99" t="s">
        <v>210</v>
      </c>
      <c r="D11" s="18" t="s">
        <v>203</v>
      </c>
      <c r="E11" s="151"/>
      <c r="F11" s="9"/>
      <c r="G11" s="9" t="s">
        <v>0</v>
      </c>
      <c r="H11" s="9"/>
      <c r="I11" s="9"/>
      <c r="J11" s="9"/>
      <c r="K11" s="9"/>
      <c r="L11" s="18"/>
      <c r="M11" s="18"/>
      <c r="N11" s="18"/>
      <c r="O11" s="18"/>
      <c r="P11" s="65"/>
    </row>
    <row r="12" spans="1:16" s="32" customFormat="1" ht="33">
      <c r="A12" s="33"/>
      <c r="B12" s="18">
        <v>5</v>
      </c>
      <c r="C12" s="99" t="s">
        <v>209</v>
      </c>
      <c r="D12" s="18" t="s">
        <v>203</v>
      </c>
      <c r="E12" s="151"/>
      <c r="F12" s="9"/>
      <c r="G12" s="9" t="s">
        <v>0</v>
      </c>
      <c r="H12" s="9"/>
      <c r="I12" s="9"/>
      <c r="J12" s="9"/>
      <c r="K12" s="9"/>
      <c r="L12" s="18"/>
      <c r="M12" s="18"/>
      <c r="N12" s="18"/>
      <c r="O12" s="18"/>
      <c r="P12" s="65"/>
    </row>
    <row r="13" spans="1:16" s="32" customFormat="1" ht="33">
      <c r="A13" s="33"/>
      <c r="B13" s="18">
        <v>6</v>
      </c>
      <c r="C13" s="99" t="s">
        <v>208</v>
      </c>
      <c r="D13" s="18" t="s">
        <v>203</v>
      </c>
      <c r="E13" s="151"/>
      <c r="F13" s="9"/>
      <c r="G13" s="9" t="s">
        <v>0</v>
      </c>
      <c r="H13" s="9"/>
      <c r="I13" s="9"/>
      <c r="J13" s="9"/>
      <c r="K13" s="9"/>
      <c r="L13" s="18"/>
      <c r="M13" s="18"/>
      <c r="N13" s="18"/>
      <c r="O13" s="18"/>
      <c r="P13" s="65"/>
    </row>
    <row r="14" spans="1:16" s="32" customFormat="1" ht="33">
      <c r="A14" s="33"/>
      <c r="B14" s="18">
        <v>7</v>
      </c>
      <c r="C14" s="99" t="s">
        <v>207</v>
      </c>
      <c r="D14" s="18" t="s">
        <v>203</v>
      </c>
      <c r="E14" s="151"/>
      <c r="F14" s="9"/>
      <c r="G14" s="9" t="s">
        <v>0</v>
      </c>
      <c r="H14" s="9"/>
      <c r="I14" s="9"/>
      <c r="J14" s="9"/>
      <c r="K14" s="9"/>
      <c r="L14" s="18"/>
      <c r="M14" s="18"/>
      <c r="N14" s="18"/>
      <c r="O14" s="18"/>
      <c r="P14" s="65"/>
    </row>
    <row r="15" spans="1:16" s="32" customFormat="1" ht="33">
      <c r="A15" s="33"/>
      <c r="B15" s="18">
        <v>8</v>
      </c>
      <c r="C15" s="99" t="s">
        <v>206</v>
      </c>
      <c r="D15" s="18" t="s">
        <v>203</v>
      </c>
      <c r="E15" s="151"/>
      <c r="F15" s="9"/>
      <c r="G15" s="9" t="s">
        <v>0</v>
      </c>
      <c r="H15" s="9"/>
      <c r="I15" s="9"/>
      <c r="J15" s="9"/>
      <c r="K15" s="9"/>
      <c r="L15" s="18"/>
      <c r="M15" s="18"/>
      <c r="N15" s="18"/>
      <c r="O15" s="18"/>
      <c r="P15" s="65"/>
    </row>
    <row r="16" spans="1:16" s="32" customFormat="1" ht="33">
      <c r="A16" s="33"/>
      <c r="B16" s="18">
        <v>9</v>
      </c>
      <c r="C16" s="99" t="s">
        <v>205</v>
      </c>
      <c r="D16" s="18" t="s">
        <v>203</v>
      </c>
      <c r="E16" s="152"/>
      <c r="F16" s="9"/>
      <c r="G16" s="9" t="s">
        <v>0</v>
      </c>
      <c r="H16" s="9"/>
      <c r="I16" s="9"/>
      <c r="J16" s="9"/>
      <c r="K16" s="9"/>
      <c r="L16" s="18"/>
      <c r="M16" s="18"/>
      <c r="N16" s="18"/>
      <c r="O16" s="18"/>
      <c r="P16" s="65"/>
    </row>
    <row r="17" spans="1:17" s="32" customFormat="1" ht="47.25">
      <c r="A17" s="33"/>
      <c r="B17" s="18">
        <v>10</v>
      </c>
      <c r="C17" s="99" t="s">
        <v>204</v>
      </c>
      <c r="D17" s="18" t="s">
        <v>203</v>
      </c>
      <c r="E17" s="18" t="s">
        <v>343</v>
      </c>
      <c r="F17" s="9"/>
      <c r="G17" s="9" t="s">
        <v>0</v>
      </c>
      <c r="H17" s="9"/>
      <c r="I17" s="9"/>
      <c r="J17" s="9"/>
      <c r="K17" s="9"/>
      <c r="L17" s="18"/>
      <c r="M17" s="18"/>
      <c r="N17" s="18"/>
      <c r="O17" s="18"/>
      <c r="P17" s="65"/>
    </row>
    <row r="18" spans="1:17" s="34" customFormat="1" ht="47.25">
      <c r="A18" s="35"/>
      <c r="B18" s="21" t="s">
        <v>31</v>
      </c>
      <c r="C18" s="100" t="s">
        <v>202</v>
      </c>
      <c r="D18" s="21"/>
      <c r="E18" s="13" t="s">
        <v>306</v>
      </c>
      <c r="F18" s="21">
        <f t="shared" ref="F18:J18" si="3">COUNTA(F19:F23)</f>
        <v>0</v>
      </c>
      <c r="G18" s="21">
        <f t="shared" si="3"/>
        <v>5</v>
      </c>
      <c r="H18" s="21">
        <f t="shared" si="3"/>
        <v>0</v>
      </c>
      <c r="I18" s="21">
        <f t="shared" si="3"/>
        <v>0</v>
      </c>
      <c r="J18" s="21">
        <f t="shared" si="3"/>
        <v>0</v>
      </c>
      <c r="K18" s="21">
        <v>0</v>
      </c>
      <c r="L18" s="21">
        <v>0</v>
      </c>
      <c r="M18" s="21">
        <v>0</v>
      </c>
      <c r="N18" s="21">
        <v>0</v>
      </c>
      <c r="O18" s="21"/>
      <c r="P18" s="78"/>
    </row>
    <row r="19" spans="1:17" s="44" customFormat="1" ht="62.25" customHeight="1">
      <c r="A19" s="33"/>
      <c r="B19" s="18">
        <v>1</v>
      </c>
      <c r="C19" s="99" t="s">
        <v>351</v>
      </c>
      <c r="D19" s="18" t="s">
        <v>355</v>
      </c>
      <c r="E19" s="19"/>
      <c r="F19" s="18"/>
      <c r="G19" s="9" t="s">
        <v>0</v>
      </c>
      <c r="H19" s="18"/>
      <c r="I19" s="18"/>
      <c r="J19" s="18"/>
      <c r="K19" s="18"/>
      <c r="L19" s="18"/>
      <c r="M19" s="18"/>
      <c r="N19" s="18"/>
      <c r="O19" s="18"/>
      <c r="P19" s="79"/>
      <c r="Q19" s="32"/>
    </row>
    <row r="20" spans="1:17" s="44" customFormat="1" ht="33">
      <c r="A20" s="33"/>
      <c r="B20" s="18">
        <v>2</v>
      </c>
      <c r="C20" s="99" t="s">
        <v>352</v>
      </c>
      <c r="D20" s="18" t="s">
        <v>355</v>
      </c>
      <c r="E20" s="151"/>
      <c r="F20" s="18"/>
      <c r="G20" s="9" t="s">
        <v>0</v>
      </c>
      <c r="H20" s="18"/>
      <c r="I20" s="18"/>
      <c r="J20" s="18"/>
      <c r="K20" s="18"/>
      <c r="L20" s="18"/>
      <c r="M20" s="18"/>
      <c r="N20" s="18"/>
      <c r="O20" s="18"/>
      <c r="P20" s="79"/>
      <c r="Q20" s="32"/>
    </row>
    <row r="21" spans="1:17" s="44" customFormat="1" ht="33">
      <c r="A21" s="33"/>
      <c r="B21" s="18">
        <v>3</v>
      </c>
      <c r="C21" s="99" t="s">
        <v>201</v>
      </c>
      <c r="D21" s="18" t="s">
        <v>355</v>
      </c>
      <c r="E21" s="151"/>
      <c r="F21" s="18"/>
      <c r="G21" s="9" t="s">
        <v>0</v>
      </c>
      <c r="H21" s="18"/>
      <c r="I21" s="18"/>
      <c r="J21" s="18"/>
      <c r="K21" s="18"/>
      <c r="L21" s="18"/>
      <c r="M21" s="18"/>
      <c r="N21" s="18"/>
      <c r="O21" s="18"/>
      <c r="P21" s="79"/>
      <c r="Q21" s="32"/>
    </row>
    <row r="22" spans="1:17" s="44" customFormat="1" ht="31.5">
      <c r="A22" s="33"/>
      <c r="B22" s="18">
        <v>4</v>
      </c>
      <c r="C22" s="99" t="s">
        <v>353</v>
      </c>
      <c r="D22" s="18" t="s">
        <v>355</v>
      </c>
      <c r="E22" s="151"/>
      <c r="F22" s="18"/>
      <c r="G22" s="18" t="s">
        <v>0</v>
      </c>
      <c r="H22" s="18"/>
      <c r="I22" s="18"/>
      <c r="J22" s="18"/>
      <c r="K22" s="18"/>
      <c r="L22" s="18"/>
      <c r="M22" s="18"/>
      <c r="N22" s="18"/>
      <c r="O22" s="18"/>
      <c r="P22" s="79"/>
      <c r="Q22" s="32"/>
    </row>
    <row r="23" spans="1:17" s="44" customFormat="1" ht="31.5">
      <c r="A23" s="33"/>
      <c r="B23" s="18">
        <v>5</v>
      </c>
      <c r="C23" s="99" t="s">
        <v>354</v>
      </c>
      <c r="D23" s="18" t="s">
        <v>355</v>
      </c>
      <c r="E23" s="152"/>
      <c r="F23" s="18"/>
      <c r="G23" s="9" t="s">
        <v>0</v>
      </c>
      <c r="H23" s="18"/>
      <c r="I23" s="18"/>
      <c r="J23" s="18"/>
      <c r="K23" s="18"/>
      <c r="L23" s="18"/>
      <c r="M23" s="18"/>
      <c r="N23" s="18"/>
      <c r="O23" s="18"/>
      <c r="P23" s="79"/>
      <c r="Q23" s="32"/>
    </row>
    <row r="24" spans="1:17" s="25" customFormat="1" ht="45">
      <c r="A24" s="26">
        <v>8</v>
      </c>
      <c r="B24" s="7" t="s">
        <v>200</v>
      </c>
      <c r="C24" s="96" t="s">
        <v>199</v>
      </c>
      <c r="D24" s="13"/>
      <c r="E24" s="80" t="s">
        <v>306</v>
      </c>
      <c r="F24" s="7">
        <v>7</v>
      </c>
      <c r="G24" s="7">
        <f t="shared" ref="G24:J24" si="4">COUNTA(G25:G30)</f>
        <v>0</v>
      </c>
      <c r="H24" s="7">
        <f t="shared" si="4"/>
        <v>0</v>
      </c>
      <c r="I24" s="7">
        <f t="shared" si="4"/>
        <v>0</v>
      </c>
      <c r="J24" s="7">
        <f t="shared" si="4"/>
        <v>0</v>
      </c>
      <c r="K24" s="7">
        <v>0</v>
      </c>
      <c r="L24" s="7">
        <v>0</v>
      </c>
      <c r="M24" s="7">
        <v>0</v>
      </c>
      <c r="N24" s="7">
        <v>0</v>
      </c>
      <c r="O24" s="7"/>
      <c r="P24" s="81"/>
    </row>
    <row r="25" spans="1:17" s="32" customFormat="1" ht="24" customHeight="1">
      <c r="A25" s="33"/>
      <c r="B25" s="18">
        <v>1</v>
      </c>
      <c r="C25" s="99" t="s">
        <v>198</v>
      </c>
      <c r="D25" s="173" t="s">
        <v>386</v>
      </c>
      <c r="E25" s="68"/>
      <c r="F25" s="18" t="s">
        <v>0</v>
      </c>
      <c r="G25" s="18"/>
      <c r="H25" s="18"/>
      <c r="I25" s="18"/>
      <c r="J25" s="18"/>
      <c r="K25" s="18"/>
      <c r="L25" s="18"/>
      <c r="M25" s="18"/>
      <c r="N25" s="18"/>
      <c r="O25" s="18"/>
      <c r="P25" s="142" t="s">
        <v>387</v>
      </c>
    </row>
    <row r="26" spans="1:17" s="32" customFormat="1" ht="21.75" customHeight="1">
      <c r="A26" s="33"/>
      <c r="B26" s="18">
        <v>2</v>
      </c>
      <c r="C26" s="99" t="s">
        <v>197</v>
      </c>
      <c r="D26" s="173"/>
      <c r="E26" s="68"/>
      <c r="F26" s="18" t="s">
        <v>0</v>
      </c>
      <c r="G26" s="18"/>
      <c r="H26" s="18"/>
      <c r="I26" s="18"/>
      <c r="J26" s="18"/>
      <c r="K26" s="18"/>
      <c r="L26" s="18"/>
      <c r="M26" s="18"/>
      <c r="N26" s="18"/>
      <c r="O26" s="18"/>
      <c r="P26" s="143"/>
    </row>
    <row r="27" spans="1:17" s="32" customFormat="1" ht="20.25" customHeight="1">
      <c r="A27" s="33"/>
      <c r="B27" s="18">
        <v>3</v>
      </c>
      <c r="C27" s="99" t="s">
        <v>196</v>
      </c>
      <c r="D27" s="173"/>
      <c r="E27" s="68"/>
      <c r="F27" s="18" t="s">
        <v>0</v>
      </c>
      <c r="G27" s="18"/>
      <c r="H27" s="18"/>
      <c r="I27" s="18"/>
      <c r="J27" s="18"/>
      <c r="K27" s="18"/>
      <c r="L27" s="18"/>
      <c r="M27" s="18"/>
      <c r="N27" s="18"/>
      <c r="O27" s="18"/>
      <c r="P27" s="144"/>
    </row>
    <row r="28" spans="1:17" s="32" customFormat="1" ht="48">
      <c r="A28" s="33"/>
      <c r="B28" s="18">
        <v>4</v>
      </c>
      <c r="C28" s="99" t="s">
        <v>195</v>
      </c>
      <c r="D28" s="68" t="s">
        <v>386</v>
      </c>
      <c r="E28" s="68"/>
      <c r="F28" s="18" t="s">
        <v>0</v>
      </c>
      <c r="G28" s="18"/>
      <c r="H28" s="18"/>
      <c r="I28" s="18"/>
      <c r="J28" s="18"/>
      <c r="K28" s="18"/>
      <c r="L28" s="18"/>
      <c r="M28" s="18"/>
      <c r="N28" s="18"/>
      <c r="O28" s="18"/>
      <c r="P28" s="82" t="s">
        <v>387</v>
      </c>
    </row>
    <row r="29" spans="1:17" s="32" customFormat="1" ht="20.25" customHeight="1">
      <c r="A29" s="33"/>
      <c r="B29" s="18">
        <v>5</v>
      </c>
      <c r="C29" s="101" t="s">
        <v>194</v>
      </c>
      <c r="D29" s="148" t="s">
        <v>193</v>
      </c>
      <c r="E29" s="83"/>
      <c r="F29" s="18" t="s">
        <v>0</v>
      </c>
      <c r="G29" s="18"/>
      <c r="H29" s="18"/>
      <c r="I29" s="18"/>
      <c r="J29" s="18"/>
      <c r="K29" s="18"/>
      <c r="L29" s="18"/>
      <c r="M29" s="18"/>
      <c r="N29" s="18"/>
      <c r="O29" s="18"/>
      <c r="P29" s="79" t="s">
        <v>154</v>
      </c>
    </row>
    <row r="30" spans="1:17" s="32" customFormat="1" ht="21" customHeight="1">
      <c r="A30" s="33"/>
      <c r="B30" s="18">
        <v>6</v>
      </c>
      <c r="C30" s="101" t="s">
        <v>192</v>
      </c>
      <c r="D30" s="174"/>
      <c r="E30" s="84"/>
      <c r="F30" s="18" t="s">
        <v>0</v>
      </c>
      <c r="G30" s="18"/>
      <c r="H30" s="18"/>
      <c r="I30" s="18"/>
      <c r="J30" s="18"/>
      <c r="K30" s="18"/>
      <c r="L30" s="18"/>
      <c r="M30" s="18"/>
      <c r="N30" s="18"/>
      <c r="O30" s="18"/>
      <c r="P30" s="79" t="s">
        <v>154</v>
      </c>
    </row>
    <row r="31" spans="1:17" s="32" customFormat="1" ht="21.75" customHeight="1">
      <c r="A31" s="33"/>
      <c r="B31" s="9">
        <v>7</v>
      </c>
      <c r="C31" s="101" t="s">
        <v>191</v>
      </c>
      <c r="D31" s="149"/>
      <c r="E31" s="85"/>
      <c r="F31" s="9" t="s">
        <v>0</v>
      </c>
      <c r="G31" s="9"/>
      <c r="H31" s="9"/>
      <c r="I31" s="9"/>
      <c r="J31" s="9"/>
      <c r="K31" s="9"/>
      <c r="L31" s="9"/>
      <c r="M31" s="9"/>
      <c r="N31" s="9"/>
      <c r="O31" s="9"/>
      <c r="P31" s="79" t="s">
        <v>154</v>
      </c>
    </row>
    <row r="32" spans="1:17" s="25" customFormat="1" ht="47.25">
      <c r="A32" s="35">
        <v>5</v>
      </c>
      <c r="B32" s="7" t="s">
        <v>190</v>
      </c>
      <c r="C32" s="102" t="s">
        <v>188</v>
      </c>
      <c r="D32" s="13"/>
      <c r="E32" s="13" t="s">
        <v>306</v>
      </c>
      <c r="F32" s="7">
        <f t="shared" ref="F32:J32" si="5">COUNTA(F33:F37)</f>
        <v>0</v>
      </c>
      <c r="G32" s="7">
        <f t="shared" si="5"/>
        <v>5</v>
      </c>
      <c r="H32" s="7">
        <f t="shared" si="5"/>
        <v>0</v>
      </c>
      <c r="I32" s="7">
        <f t="shared" si="5"/>
        <v>0</v>
      </c>
      <c r="J32" s="7">
        <f t="shared" si="5"/>
        <v>0</v>
      </c>
      <c r="K32" s="7">
        <v>0</v>
      </c>
      <c r="L32" s="7">
        <v>0</v>
      </c>
      <c r="M32" s="7">
        <v>0</v>
      </c>
      <c r="N32" s="7">
        <v>0</v>
      </c>
      <c r="O32" s="7"/>
      <c r="P32" s="59"/>
    </row>
    <row r="33" spans="1:16" s="32" customFormat="1" ht="33">
      <c r="A33" s="33"/>
      <c r="B33" s="18">
        <v>1</v>
      </c>
      <c r="C33" s="99" t="s">
        <v>187</v>
      </c>
      <c r="D33" s="18" t="s">
        <v>225</v>
      </c>
      <c r="E33" s="18"/>
      <c r="F33" s="18"/>
      <c r="G33" s="9" t="s">
        <v>0</v>
      </c>
      <c r="H33" s="18"/>
      <c r="I33" s="18"/>
      <c r="J33" s="18"/>
      <c r="K33" s="18"/>
      <c r="L33" s="18"/>
      <c r="M33" s="18"/>
      <c r="N33" s="18"/>
      <c r="O33" s="18"/>
      <c r="P33" s="60" t="s">
        <v>54</v>
      </c>
    </row>
    <row r="34" spans="1:16" s="32" customFormat="1" ht="31.5">
      <c r="A34" s="33"/>
      <c r="B34" s="18">
        <v>2</v>
      </c>
      <c r="C34" s="99" t="s">
        <v>186</v>
      </c>
      <c r="D34" s="18" t="s">
        <v>225</v>
      </c>
      <c r="E34" s="18"/>
      <c r="F34" s="18"/>
      <c r="G34" s="18" t="s">
        <v>0</v>
      </c>
      <c r="H34" s="18"/>
      <c r="I34" s="18"/>
      <c r="J34" s="18"/>
      <c r="K34" s="18"/>
      <c r="L34" s="18"/>
      <c r="M34" s="18"/>
      <c r="N34" s="18"/>
      <c r="O34" s="18"/>
      <c r="P34" s="60" t="s">
        <v>54</v>
      </c>
    </row>
    <row r="35" spans="1:16" s="32" customFormat="1" ht="33">
      <c r="A35" s="33"/>
      <c r="B35" s="18">
        <v>3</v>
      </c>
      <c r="C35" s="99" t="s">
        <v>185</v>
      </c>
      <c r="D35" s="18" t="s">
        <v>225</v>
      </c>
      <c r="E35" s="18"/>
      <c r="F35" s="18"/>
      <c r="G35" s="18" t="s">
        <v>0</v>
      </c>
      <c r="H35" s="18"/>
      <c r="I35" s="18"/>
      <c r="J35" s="18"/>
      <c r="K35" s="18"/>
      <c r="L35" s="18"/>
      <c r="M35" s="18"/>
      <c r="N35" s="18"/>
      <c r="O35" s="18"/>
      <c r="P35" s="60" t="s">
        <v>54</v>
      </c>
    </row>
    <row r="36" spans="1:16" s="32" customFormat="1" ht="31.5">
      <c r="A36" s="33"/>
      <c r="B36" s="18">
        <v>4</v>
      </c>
      <c r="C36" s="99" t="s">
        <v>184</v>
      </c>
      <c r="D36" s="18" t="s">
        <v>225</v>
      </c>
      <c r="E36" s="18"/>
      <c r="F36" s="18"/>
      <c r="G36" s="9" t="s">
        <v>0</v>
      </c>
      <c r="H36" s="18"/>
      <c r="I36" s="18"/>
      <c r="J36" s="18"/>
      <c r="K36" s="18"/>
      <c r="L36" s="18"/>
      <c r="M36" s="18"/>
      <c r="N36" s="18"/>
      <c r="O36" s="18"/>
      <c r="P36" s="60" t="s">
        <v>54</v>
      </c>
    </row>
    <row r="37" spans="1:16" s="32" customFormat="1" ht="33">
      <c r="A37" s="33"/>
      <c r="B37" s="18">
        <v>5</v>
      </c>
      <c r="C37" s="99" t="s">
        <v>183</v>
      </c>
      <c r="D37" s="18" t="s">
        <v>225</v>
      </c>
      <c r="E37" s="18"/>
      <c r="F37" s="18"/>
      <c r="G37" s="9" t="s">
        <v>0</v>
      </c>
      <c r="H37" s="18"/>
      <c r="I37" s="18"/>
      <c r="J37" s="18"/>
      <c r="K37" s="18"/>
      <c r="L37" s="18"/>
      <c r="M37" s="18"/>
      <c r="N37" s="18"/>
      <c r="O37" s="18"/>
      <c r="P37" s="60" t="s">
        <v>54</v>
      </c>
    </row>
    <row r="38" spans="1:16" s="32" customFormat="1">
      <c r="A38" s="33"/>
      <c r="B38" s="58" t="s">
        <v>189</v>
      </c>
      <c r="C38" s="102" t="s">
        <v>277</v>
      </c>
      <c r="D38" s="13"/>
      <c r="E38" s="13"/>
      <c r="F38" s="7">
        <v>0</v>
      </c>
      <c r="G38" s="7">
        <v>0</v>
      </c>
      <c r="H38" s="7">
        <v>10</v>
      </c>
      <c r="I38" s="7">
        <v>0</v>
      </c>
      <c r="J38" s="7">
        <v>0</v>
      </c>
      <c r="K38" s="7">
        <v>0</v>
      </c>
      <c r="L38" s="7">
        <v>0</v>
      </c>
      <c r="M38" s="7">
        <v>0</v>
      </c>
      <c r="N38" s="7">
        <v>0</v>
      </c>
      <c r="O38" s="10"/>
      <c r="P38" s="59"/>
    </row>
    <row r="39" spans="1:16" s="32" customFormat="1" ht="60.75" customHeight="1">
      <c r="A39" s="33"/>
      <c r="B39" s="9">
        <v>1</v>
      </c>
      <c r="C39" s="103" t="s">
        <v>279</v>
      </c>
      <c r="D39" s="18" t="s">
        <v>278</v>
      </c>
      <c r="E39" s="132" t="s">
        <v>307</v>
      </c>
      <c r="F39" s="86"/>
      <c r="G39" s="86"/>
      <c r="H39" s="86" t="s">
        <v>0</v>
      </c>
      <c r="I39" s="86"/>
      <c r="J39" s="86"/>
      <c r="K39" s="86"/>
      <c r="L39" s="9"/>
      <c r="M39" s="9"/>
      <c r="N39" s="9"/>
      <c r="O39" s="9"/>
      <c r="P39" s="87" t="s">
        <v>154</v>
      </c>
    </row>
    <row r="40" spans="1:16" s="32" customFormat="1" ht="47.25">
      <c r="A40" s="33"/>
      <c r="B40" s="9">
        <v>2</v>
      </c>
      <c r="C40" s="103" t="s">
        <v>280</v>
      </c>
      <c r="D40" s="18" t="s">
        <v>278</v>
      </c>
      <c r="E40" s="151" t="s">
        <v>377</v>
      </c>
      <c r="F40" s="86"/>
      <c r="G40" s="86"/>
      <c r="H40" s="86" t="s">
        <v>0</v>
      </c>
      <c r="I40" s="86"/>
      <c r="J40" s="86"/>
      <c r="K40" s="86"/>
      <c r="L40" s="9"/>
      <c r="M40" s="9"/>
      <c r="N40" s="9"/>
      <c r="O40" s="9"/>
      <c r="P40" s="87" t="s">
        <v>154</v>
      </c>
    </row>
    <row r="41" spans="1:16" s="32" customFormat="1" ht="47.25">
      <c r="A41" s="33"/>
      <c r="B41" s="9">
        <v>3</v>
      </c>
      <c r="C41" s="103" t="s">
        <v>281</v>
      </c>
      <c r="D41" s="18" t="s">
        <v>278</v>
      </c>
      <c r="E41" s="151"/>
      <c r="F41" s="86"/>
      <c r="G41" s="86"/>
      <c r="H41" s="86" t="s">
        <v>0</v>
      </c>
      <c r="I41" s="86"/>
      <c r="J41" s="86"/>
      <c r="K41" s="86"/>
      <c r="L41" s="9"/>
      <c r="M41" s="9"/>
      <c r="N41" s="9"/>
      <c r="O41" s="9"/>
      <c r="P41" s="87" t="s">
        <v>154</v>
      </c>
    </row>
    <row r="42" spans="1:16" s="32" customFormat="1" ht="63" customHeight="1">
      <c r="A42" s="33"/>
      <c r="B42" s="9">
        <v>4</v>
      </c>
      <c r="C42" s="103" t="s">
        <v>282</v>
      </c>
      <c r="D42" s="18" t="s">
        <v>278</v>
      </c>
      <c r="E42" s="151"/>
      <c r="F42" s="86"/>
      <c r="G42" s="86"/>
      <c r="H42" s="86" t="s">
        <v>0</v>
      </c>
      <c r="I42" s="86"/>
      <c r="J42" s="86"/>
      <c r="K42" s="86"/>
      <c r="L42" s="9"/>
      <c r="M42" s="9"/>
      <c r="N42" s="9"/>
      <c r="O42" s="9"/>
      <c r="P42" s="87" t="s">
        <v>154</v>
      </c>
    </row>
    <row r="43" spans="1:16" s="32" customFormat="1" ht="47.25">
      <c r="A43" s="33"/>
      <c r="B43" s="9">
        <v>5</v>
      </c>
      <c r="C43" s="103" t="s">
        <v>283</v>
      </c>
      <c r="D43" s="18" t="s">
        <v>278</v>
      </c>
      <c r="E43" s="151"/>
      <c r="F43" s="86"/>
      <c r="G43" s="86"/>
      <c r="H43" s="86" t="s">
        <v>0</v>
      </c>
      <c r="I43" s="86"/>
      <c r="J43" s="86"/>
      <c r="K43" s="86"/>
      <c r="L43" s="9"/>
      <c r="M43" s="9"/>
      <c r="N43" s="9"/>
      <c r="O43" s="9"/>
      <c r="P43" s="87" t="s">
        <v>154</v>
      </c>
    </row>
    <row r="44" spans="1:16" s="32" customFormat="1" ht="63" customHeight="1">
      <c r="A44" s="33"/>
      <c r="B44" s="9">
        <v>6</v>
      </c>
      <c r="C44" s="103" t="s">
        <v>284</v>
      </c>
      <c r="D44" s="18" t="s">
        <v>278</v>
      </c>
      <c r="E44" s="88" t="s">
        <v>350</v>
      </c>
      <c r="F44" s="86"/>
      <c r="G44" s="86"/>
      <c r="H44" s="86" t="s">
        <v>0</v>
      </c>
      <c r="I44" s="86"/>
      <c r="J44" s="86"/>
      <c r="K44" s="86"/>
      <c r="L44" s="9"/>
      <c r="M44" s="9"/>
      <c r="N44" s="9"/>
      <c r="O44" s="9"/>
      <c r="P44" s="87" t="s">
        <v>154</v>
      </c>
    </row>
    <row r="45" spans="1:16" s="32" customFormat="1" ht="47.25">
      <c r="A45" s="33"/>
      <c r="B45" s="9">
        <v>7</v>
      </c>
      <c r="C45" s="104" t="s">
        <v>285</v>
      </c>
      <c r="D45" s="18" t="s">
        <v>278</v>
      </c>
      <c r="E45" s="150" t="s">
        <v>307</v>
      </c>
      <c r="F45" s="86"/>
      <c r="G45" s="86"/>
      <c r="H45" s="86" t="s">
        <v>0</v>
      </c>
      <c r="I45" s="86"/>
      <c r="J45" s="86"/>
      <c r="K45" s="86"/>
      <c r="L45" s="9"/>
      <c r="M45" s="9"/>
      <c r="N45" s="9"/>
      <c r="O45" s="9"/>
      <c r="P45" s="87" t="s">
        <v>154</v>
      </c>
    </row>
    <row r="46" spans="1:16" s="32" customFormat="1" ht="47.25" customHeight="1">
      <c r="A46" s="33"/>
      <c r="B46" s="9">
        <v>8</v>
      </c>
      <c r="C46" s="104" t="s">
        <v>286</v>
      </c>
      <c r="D46" s="18" t="s">
        <v>278</v>
      </c>
      <c r="E46" s="151"/>
      <c r="F46" s="86"/>
      <c r="G46" s="86"/>
      <c r="H46" s="86" t="s">
        <v>0</v>
      </c>
      <c r="I46" s="86"/>
      <c r="J46" s="86"/>
      <c r="K46" s="86"/>
      <c r="L46" s="9"/>
      <c r="M46" s="9"/>
      <c r="N46" s="9"/>
      <c r="O46" s="9"/>
      <c r="P46" s="87" t="s">
        <v>154</v>
      </c>
    </row>
    <row r="47" spans="1:16" s="32" customFormat="1" ht="49.5">
      <c r="A47" s="33"/>
      <c r="B47" s="9">
        <v>9</v>
      </c>
      <c r="C47" s="104" t="s">
        <v>287</v>
      </c>
      <c r="D47" s="18" t="s">
        <v>278</v>
      </c>
      <c r="E47" s="152"/>
      <c r="F47" s="86"/>
      <c r="G47" s="86"/>
      <c r="H47" s="86" t="s">
        <v>0</v>
      </c>
      <c r="I47" s="86"/>
      <c r="J47" s="86"/>
      <c r="K47" s="86"/>
      <c r="L47" s="9"/>
      <c r="M47" s="9"/>
      <c r="N47" s="9"/>
      <c r="O47" s="9"/>
      <c r="P47" s="87" t="s">
        <v>154</v>
      </c>
    </row>
    <row r="48" spans="1:16" s="32" customFormat="1" ht="47.25">
      <c r="A48" s="33"/>
      <c r="B48" s="135">
        <v>10</v>
      </c>
      <c r="C48" s="136" t="s">
        <v>389</v>
      </c>
      <c r="D48" s="137" t="s">
        <v>390</v>
      </c>
      <c r="E48" s="138" t="s">
        <v>306</v>
      </c>
      <c r="F48" s="139"/>
      <c r="G48" s="139"/>
      <c r="H48" s="139" t="s">
        <v>0</v>
      </c>
      <c r="I48" s="139"/>
      <c r="J48" s="139"/>
      <c r="K48" s="139"/>
      <c r="L48" s="135"/>
      <c r="M48" s="135"/>
      <c r="N48" s="135"/>
      <c r="O48" s="135"/>
      <c r="P48" s="140" t="s">
        <v>154</v>
      </c>
    </row>
    <row r="49" spans="1:16" s="32" customFormat="1" ht="64.5" thickBot="1">
      <c r="A49" s="33"/>
      <c r="B49" s="86" t="s">
        <v>182</v>
      </c>
      <c r="C49" s="105" t="s">
        <v>328</v>
      </c>
      <c r="D49" s="18"/>
      <c r="E49" s="69"/>
      <c r="F49" s="86">
        <v>2</v>
      </c>
      <c r="G49" s="86">
        <v>0</v>
      </c>
      <c r="H49" s="86">
        <v>0</v>
      </c>
      <c r="I49" s="86">
        <v>2</v>
      </c>
      <c r="J49" s="86">
        <v>0</v>
      </c>
      <c r="K49" s="86">
        <v>0</v>
      </c>
      <c r="L49" s="86">
        <v>0</v>
      </c>
      <c r="M49" s="86">
        <v>0</v>
      </c>
      <c r="N49" s="86">
        <v>0</v>
      </c>
      <c r="O49" s="9">
        <v>2</v>
      </c>
      <c r="P49" s="60" t="s">
        <v>344</v>
      </c>
    </row>
    <row r="50" spans="1:16" s="32" customFormat="1" ht="48" customHeight="1" thickBot="1">
      <c r="A50" s="33"/>
      <c r="B50" s="9">
        <v>1</v>
      </c>
      <c r="C50" s="106" t="s">
        <v>329</v>
      </c>
      <c r="D50" s="18" t="s">
        <v>331</v>
      </c>
      <c r="E50" s="150" t="s">
        <v>388</v>
      </c>
      <c r="F50" s="86" t="s">
        <v>0</v>
      </c>
      <c r="G50" s="86"/>
      <c r="H50" s="86"/>
      <c r="I50" s="86" t="s">
        <v>0</v>
      </c>
      <c r="J50" s="86"/>
      <c r="K50" s="86"/>
      <c r="L50" s="9"/>
      <c r="M50" s="9"/>
      <c r="N50" s="9"/>
      <c r="O50" s="9" t="s">
        <v>0</v>
      </c>
      <c r="P50" s="68" t="s">
        <v>332</v>
      </c>
    </row>
    <row r="51" spans="1:16" s="32" customFormat="1" ht="48" thickBot="1">
      <c r="A51" s="33"/>
      <c r="B51" s="9">
        <v>2</v>
      </c>
      <c r="C51" s="107" t="s">
        <v>330</v>
      </c>
      <c r="D51" s="18" t="s">
        <v>331</v>
      </c>
      <c r="E51" s="152"/>
      <c r="F51" s="86" t="s">
        <v>0</v>
      </c>
      <c r="G51" s="86"/>
      <c r="H51" s="86"/>
      <c r="I51" s="86" t="s">
        <v>0</v>
      </c>
      <c r="J51" s="86"/>
      <c r="K51" s="86"/>
      <c r="L51" s="9"/>
      <c r="M51" s="9"/>
      <c r="N51" s="9"/>
      <c r="O51" s="9" t="s">
        <v>0</v>
      </c>
      <c r="P51" s="68" t="s">
        <v>332</v>
      </c>
    </row>
    <row r="52" spans="1:16" s="28" customFormat="1">
      <c r="A52" s="26">
        <v>2</v>
      </c>
      <c r="B52" s="7" t="s">
        <v>179</v>
      </c>
      <c r="C52" s="105" t="s">
        <v>181</v>
      </c>
      <c r="D52" s="21"/>
      <c r="E52" s="88"/>
      <c r="F52" s="7">
        <v>2</v>
      </c>
      <c r="G52" s="7">
        <f>COUNTA(G54)</f>
        <v>0</v>
      </c>
      <c r="H52" s="7">
        <f>COUNTA(H54)</f>
        <v>0</v>
      </c>
      <c r="I52" s="7">
        <f>COUNTA(I54)</f>
        <v>1</v>
      </c>
      <c r="J52" s="7">
        <f>COUNTA(J54)</f>
        <v>0</v>
      </c>
      <c r="K52" s="7">
        <v>0</v>
      </c>
      <c r="L52" s="7">
        <v>0</v>
      </c>
      <c r="M52" s="7">
        <v>0</v>
      </c>
      <c r="N52" s="7">
        <v>0</v>
      </c>
      <c r="O52" s="7"/>
      <c r="P52" s="63"/>
    </row>
    <row r="53" spans="1:16" s="24" customFormat="1" ht="63.75" customHeight="1">
      <c r="A53" s="23"/>
      <c r="B53" s="9">
        <v>1</v>
      </c>
      <c r="C53" s="108" t="s">
        <v>375</v>
      </c>
      <c r="D53" s="132" t="s">
        <v>268</v>
      </c>
      <c r="E53" s="133" t="s">
        <v>376</v>
      </c>
      <c r="F53" s="9" t="s">
        <v>0</v>
      </c>
      <c r="G53" s="9"/>
      <c r="H53" s="9"/>
      <c r="I53" s="9"/>
      <c r="J53" s="9"/>
      <c r="K53" s="9"/>
      <c r="L53" s="9"/>
      <c r="M53" s="9"/>
      <c r="N53" s="9"/>
      <c r="O53" s="9"/>
      <c r="P53" s="60" t="s">
        <v>269</v>
      </c>
    </row>
    <row r="54" spans="1:16" s="32" customFormat="1" ht="63" customHeight="1">
      <c r="A54" s="33"/>
      <c r="B54" s="18">
        <v>2</v>
      </c>
      <c r="C54" s="99" t="s">
        <v>180</v>
      </c>
      <c r="D54" s="132" t="s">
        <v>268</v>
      </c>
      <c r="E54" s="133" t="s">
        <v>376</v>
      </c>
      <c r="F54" s="18" t="s">
        <v>0</v>
      </c>
      <c r="G54" s="9"/>
      <c r="H54" s="18"/>
      <c r="I54" s="18" t="s">
        <v>0</v>
      </c>
      <c r="J54" s="18"/>
      <c r="K54" s="18"/>
      <c r="L54" s="18"/>
      <c r="M54" s="18"/>
      <c r="N54" s="18"/>
      <c r="O54" s="18"/>
      <c r="P54" s="60" t="s">
        <v>269</v>
      </c>
    </row>
    <row r="55" spans="1:16" s="72" customFormat="1">
      <c r="A55" s="26">
        <v>5</v>
      </c>
      <c r="B55" s="7" t="s">
        <v>169</v>
      </c>
      <c r="C55" s="102" t="s">
        <v>178</v>
      </c>
      <c r="D55" s="13"/>
      <c r="E55" s="13"/>
      <c r="F55" s="7">
        <f>F56+F58+F62</f>
        <v>0</v>
      </c>
      <c r="G55" s="7">
        <v>6</v>
      </c>
      <c r="H55" s="7">
        <f>H56+H58+H62</f>
        <v>1</v>
      </c>
      <c r="I55" s="7">
        <f>I56+I58+I62</f>
        <v>0</v>
      </c>
      <c r="J55" s="7">
        <f>J56+J58+J62</f>
        <v>0</v>
      </c>
      <c r="K55" s="7">
        <v>0</v>
      </c>
      <c r="L55" s="7">
        <v>0</v>
      </c>
      <c r="M55" s="7">
        <v>0</v>
      </c>
      <c r="N55" s="7">
        <v>0</v>
      </c>
      <c r="O55" s="7"/>
      <c r="P55" s="59"/>
    </row>
    <row r="56" spans="1:16" s="72" customFormat="1">
      <c r="A56" s="26"/>
      <c r="B56" s="7" t="s">
        <v>35</v>
      </c>
      <c r="C56" s="102" t="s">
        <v>177</v>
      </c>
      <c r="D56" s="13"/>
      <c r="E56" s="13"/>
      <c r="F56" s="7">
        <f>COUNTA(F57:F57)</f>
        <v>0</v>
      </c>
      <c r="G56" s="7">
        <v>1</v>
      </c>
      <c r="H56" s="7">
        <f>COUNTA(H57:H57)</f>
        <v>0</v>
      </c>
      <c r="I56" s="7">
        <f>COUNTA(I57:I57)</f>
        <v>0</v>
      </c>
      <c r="J56" s="7">
        <f>COUNTA(J57:J57)</f>
        <v>0</v>
      </c>
      <c r="K56" s="7">
        <v>0</v>
      </c>
      <c r="L56" s="7">
        <v>0</v>
      </c>
      <c r="M56" s="7">
        <v>0</v>
      </c>
      <c r="N56" s="7">
        <v>0</v>
      </c>
      <c r="O56" s="7"/>
      <c r="P56" s="59"/>
    </row>
    <row r="57" spans="1:16" s="73" customFormat="1" ht="47.25">
      <c r="A57" s="33"/>
      <c r="B57" s="18">
        <v>1</v>
      </c>
      <c r="C57" s="99" t="s">
        <v>176</v>
      </c>
      <c r="D57" s="18" t="s">
        <v>372</v>
      </c>
      <c r="E57" s="69" t="s">
        <v>306</v>
      </c>
      <c r="F57" s="18"/>
      <c r="G57" s="9" t="s">
        <v>0</v>
      </c>
      <c r="H57" s="18"/>
      <c r="I57" s="18"/>
      <c r="J57" s="18"/>
      <c r="K57" s="18"/>
      <c r="L57" s="18"/>
      <c r="M57" s="18"/>
      <c r="N57" s="18"/>
      <c r="O57" s="18"/>
      <c r="P57" s="60" t="s">
        <v>371</v>
      </c>
    </row>
    <row r="58" spans="1:16" s="74" customFormat="1" ht="27.75" customHeight="1">
      <c r="A58" s="33"/>
      <c r="B58" s="58" t="s">
        <v>31</v>
      </c>
      <c r="C58" s="102" t="s">
        <v>175</v>
      </c>
      <c r="D58" s="13"/>
      <c r="E58" s="13"/>
      <c r="F58" s="21">
        <f>COUNTA(F61)</f>
        <v>0</v>
      </c>
      <c r="G58" s="21">
        <v>3</v>
      </c>
      <c r="H58" s="21">
        <f>COUNTA(H61)</f>
        <v>0</v>
      </c>
      <c r="I58" s="21">
        <f>COUNTA(I61)</f>
        <v>0</v>
      </c>
      <c r="J58" s="21">
        <f>COUNTA(J61)</f>
        <v>0</v>
      </c>
      <c r="K58" s="21">
        <v>0</v>
      </c>
      <c r="L58" s="21">
        <v>0</v>
      </c>
      <c r="M58" s="21">
        <v>0</v>
      </c>
      <c r="N58" s="21">
        <v>0</v>
      </c>
      <c r="O58" s="21"/>
      <c r="P58" s="61"/>
    </row>
    <row r="59" spans="1:16" s="74" customFormat="1" ht="58.5" customHeight="1">
      <c r="A59" s="33"/>
      <c r="B59" s="18">
        <v>1</v>
      </c>
      <c r="C59" s="99" t="s">
        <v>174</v>
      </c>
      <c r="D59" s="18" t="s">
        <v>372</v>
      </c>
      <c r="E59" s="150" t="s">
        <v>306</v>
      </c>
      <c r="F59" s="18"/>
      <c r="G59" s="18" t="s">
        <v>0</v>
      </c>
      <c r="H59" s="71"/>
      <c r="I59" s="18"/>
      <c r="J59" s="18"/>
      <c r="K59" s="18"/>
      <c r="L59" s="18"/>
      <c r="M59" s="18"/>
      <c r="N59" s="18"/>
      <c r="O59" s="18"/>
      <c r="P59" s="60" t="s">
        <v>371</v>
      </c>
    </row>
    <row r="60" spans="1:16" s="74" customFormat="1" ht="47.25" customHeight="1">
      <c r="A60" s="33"/>
      <c r="B60" s="18">
        <v>2</v>
      </c>
      <c r="C60" s="99" t="s">
        <v>173</v>
      </c>
      <c r="D60" s="18" t="s">
        <v>372</v>
      </c>
      <c r="E60" s="151"/>
      <c r="F60" s="18"/>
      <c r="G60" s="18" t="s">
        <v>0</v>
      </c>
      <c r="H60" s="71"/>
      <c r="I60" s="18"/>
      <c r="J60" s="18"/>
      <c r="K60" s="18"/>
      <c r="L60" s="18"/>
      <c r="M60" s="18"/>
      <c r="N60" s="18"/>
      <c r="O60" s="18"/>
      <c r="P60" s="60" t="s">
        <v>371</v>
      </c>
    </row>
    <row r="61" spans="1:16" s="74" customFormat="1" ht="47.25">
      <c r="A61" s="33"/>
      <c r="B61" s="18">
        <v>3</v>
      </c>
      <c r="C61" s="99" t="s">
        <v>172</v>
      </c>
      <c r="D61" s="18" t="s">
        <v>372</v>
      </c>
      <c r="E61" s="152"/>
      <c r="F61" s="18"/>
      <c r="G61" s="18" t="s">
        <v>0</v>
      </c>
      <c r="H61" s="18"/>
      <c r="I61" s="18"/>
      <c r="J61" s="18"/>
      <c r="K61" s="18"/>
      <c r="L61" s="18"/>
      <c r="M61" s="18"/>
      <c r="N61" s="18"/>
      <c r="O61" s="18"/>
      <c r="P61" s="60" t="s">
        <v>371</v>
      </c>
    </row>
    <row r="62" spans="1:16" s="75" customFormat="1">
      <c r="A62" s="35"/>
      <c r="B62" s="58" t="s">
        <v>28</v>
      </c>
      <c r="C62" s="102" t="s">
        <v>171</v>
      </c>
      <c r="D62" s="21"/>
      <c r="E62" s="21"/>
      <c r="F62" s="21">
        <f t="shared" ref="F62:H62" si="6">COUNTA(F63)</f>
        <v>0</v>
      </c>
      <c r="G62" s="21">
        <f t="shared" si="6"/>
        <v>0</v>
      </c>
      <c r="H62" s="21">
        <f t="shared" si="6"/>
        <v>1</v>
      </c>
      <c r="I62" s="21">
        <f t="shared" ref="I62:J62" si="7">COUNTA(I63)</f>
        <v>0</v>
      </c>
      <c r="J62" s="21">
        <f t="shared" si="7"/>
        <v>0</v>
      </c>
      <c r="K62" s="21">
        <v>0</v>
      </c>
      <c r="L62" s="21">
        <v>0</v>
      </c>
      <c r="M62" s="21">
        <v>0</v>
      </c>
      <c r="N62" s="21">
        <v>0</v>
      </c>
      <c r="O62" s="21">
        <v>0</v>
      </c>
      <c r="P62" s="61"/>
    </row>
    <row r="63" spans="1:16" s="73" customFormat="1" ht="47.25">
      <c r="A63" s="33"/>
      <c r="B63" s="18">
        <v>1</v>
      </c>
      <c r="C63" s="99" t="s">
        <v>170</v>
      </c>
      <c r="D63" s="18" t="s">
        <v>372</v>
      </c>
      <c r="E63" s="69" t="s">
        <v>306</v>
      </c>
      <c r="F63" s="18"/>
      <c r="G63" s="18"/>
      <c r="H63" s="18" t="s">
        <v>0</v>
      </c>
      <c r="I63" s="18"/>
      <c r="J63" s="18"/>
      <c r="K63" s="18"/>
      <c r="L63" s="18"/>
      <c r="M63" s="18"/>
      <c r="N63" s="18"/>
      <c r="O63" s="18"/>
      <c r="P63" s="60" t="s">
        <v>371</v>
      </c>
    </row>
    <row r="64" spans="1:16" s="75" customFormat="1">
      <c r="A64" s="35"/>
      <c r="B64" s="21" t="s">
        <v>26</v>
      </c>
      <c r="C64" s="100" t="s">
        <v>368</v>
      </c>
      <c r="D64" s="21"/>
      <c r="E64" s="21"/>
      <c r="F64" s="21">
        <v>0</v>
      </c>
      <c r="G64" s="21">
        <v>2</v>
      </c>
      <c r="H64" s="21">
        <v>0</v>
      </c>
      <c r="I64" s="21">
        <v>0</v>
      </c>
      <c r="J64" s="21">
        <v>0</v>
      </c>
      <c r="K64" s="21">
        <v>0</v>
      </c>
      <c r="L64" s="21">
        <v>0</v>
      </c>
      <c r="M64" s="21">
        <v>0</v>
      </c>
      <c r="N64" s="21">
        <v>0</v>
      </c>
      <c r="O64" s="21">
        <v>0</v>
      </c>
      <c r="P64" s="40"/>
    </row>
    <row r="65" spans="1:16" s="73" customFormat="1" ht="47.25">
      <c r="A65" s="33"/>
      <c r="B65" s="18">
        <v>1</v>
      </c>
      <c r="C65" s="108" t="s">
        <v>383</v>
      </c>
      <c r="D65" s="18" t="s">
        <v>369</v>
      </c>
      <c r="E65" s="18" t="s">
        <v>306</v>
      </c>
      <c r="F65" s="18"/>
      <c r="G65" s="18" t="s">
        <v>0</v>
      </c>
      <c r="H65" s="18"/>
      <c r="I65" s="18"/>
      <c r="J65" s="18"/>
      <c r="K65" s="18"/>
      <c r="L65" s="18"/>
      <c r="M65" s="18"/>
      <c r="N65" s="18"/>
      <c r="O65" s="18"/>
      <c r="P65" s="60" t="s">
        <v>154</v>
      </c>
    </row>
    <row r="66" spans="1:16" s="73" customFormat="1" ht="47.25">
      <c r="A66" s="33"/>
      <c r="B66" s="18">
        <v>2</v>
      </c>
      <c r="C66" s="99" t="s">
        <v>370</v>
      </c>
      <c r="D66" s="18" t="s">
        <v>369</v>
      </c>
      <c r="E66" s="18" t="s">
        <v>306</v>
      </c>
      <c r="F66" s="18"/>
      <c r="G66" s="18" t="s">
        <v>0</v>
      </c>
      <c r="H66" s="18"/>
      <c r="I66" s="18"/>
      <c r="J66" s="18"/>
      <c r="K66" s="18"/>
      <c r="L66" s="18"/>
      <c r="M66" s="18"/>
      <c r="N66" s="18"/>
      <c r="O66" s="18"/>
      <c r="P66" s="60" t="s">
        <v>154</v>
      </c>
    </row>
    <row r="67" spans="1:16" s="28" customFormat="1" ht="33">
      <c r="A67" s="26">
        <v>50</v>
      </c>
      <c r="B67" s="7" t="s">
        <v>130</v>
      </c>
      <c r="C67" s="105" t="s">
        <v>168</v>
      </c>
      <c r="D67" s="21"/>
      <c r="E67" s="21"/>
      <c r="F67" s="7">
        <v>32</v>
      </c>
      <c r="G67" s="7">
        <v>25</v>
      </c>
      <c r="H67" s="7">
        <v>2</v>
      </c>
      <c r="I67" s="7">
        <v>36</v>
      </c>
      <c r="J67" s="7">
        <v>27</v>
      </c>
      <c r="K67" s="7">
        <v>0</v>
      </c>
      <c r="L67" s="7">
        <v>0</v>
      </c>
      <c r="M67" s="7">
        <v>4</v>
      </c>
      <c r="N67" s="7">
        <v>0</v>
      </c>
      <c r="O67" s="7"/>
      <c r="P67" s="63"/>
    </row>
    <row r="68" spans="1:16" s="42" customFormat="1">
      <c r="A68" s="35"/>
      <c r="B68" s="7" t="s">
        <v>35</v>
      </c>
      <c r="C68" s="105" t="s">
        <v>167</v>
      </c>
      <c r="D68" s="21"/>
      <c r="E68" s="21"/>
      <c r="F68" s="7">
        <v>30</v>
      </c>
      <c r="G68" s="7">
        <v>4</v>
      </c>
      <c r="H68" s="7">
        <f>COUNTA(H69:H101)</f>
        <v>0</v>
      </c>
      <c r="I68" s="7">
        <v>26</v>
      </c>
      <c r="J68" s="7">
        <v>25</v>
      </c>
      <c r="K68" s="7">
        <v>0</v>
      </c>
      <c r="L68" s="7">
        <v>0</v>
      </c>
      <c r="M68" s="7">
        <v>1</v>
      </c>
      <c r="N68" s="7">
        <v>0</v>
      </c>
      <c r="O68" s="7"/>
      <c r="P68" s="63"/>
    </row>
    <row r="69" spans="1:16" s="32" customFormat="1" ht="45">
      <c r="A69" s="33"/>
      <c r="B69" s="18">
        <v>1</v>
      </c>
      <c r="C69" s="109" t="s">
        <v>232</v>
      </c>
      <c r="D69" s="11" t="s">
        <v>255</v>
      </c>
      <c r="E69" s="11" t="s">
        <v>308</v>
      </c>
      <c r="F69" s="18" t="s">
        <v>0</v>
      </c>
      <c r="G69" s="18"/>
      <c r="H69" s="18"/>
      <c r="I69" s="38" t="s">
        <v>0</v>
      </c>
      <c r="J69" s="4" t="s">
        <v>0</v>
      </c>
      <c r="K69" s="4"/>
      <c r="L69" s="18"/>
      <c r="M69" s="18"/>
      <c r="N69" s="18"/>
      <c r="O69" s="18"/>
      <c r="P69" s="57" t="s">
        <v>253</v>
      </c>
    </row>
    <row r="70" spans="1:16" s="32" customFormat="1" ht="66">
      <c r="A70" s="33"/>
      <c r="B70" s="18">
        <v>2</v>
      </c>
      <c r="C70" s="110" t="s">
        <v>320</v>
      </c>
      <c r="D70" s="11" t="s">
        <v>321</v>
      </c>
      <c r="E70" s="11" t="s">
        <v>327</v>
      </c>
      <c r="F70" s="18" t="s">
        <v>0</v>
      </c>
      <c r="G70" s="18"/>
      <c r="H70" s="18"/>
      <c r="I70" s="18"/>
      <c r="J70" s="18" t="s">
        <v>0</v>
      </c>
      <c r="K70" s="18"/>
      <c r="L70" s="18"/>
      <c r="M70" s="18"/>
      <c r="N70" s="18"/>
      <c r="O70" s="18"/>
      <c r="P70" s="57" t="s">
        <v>385</v>
      </c>
    </row>
    <row r="71" spans="1:16" s="32" customFormat="1" ht="99">
      <c r="A71" s="33"/>
      <c r="B71" s="18">
        <v>3</v>
      </c>
      <c r="C71" s="111" t="s">
        <v>234</v>
      </c>
      <c r="D71" s="11" t="s">
        <v>321</v>
      </c>
      <c r="E71" s="11" t="s">
        <v>327</v>
      </c>
      <c r="F71" s="18" t="s">
        <v>0</v>
      </c>
      <c r="G71" s="18"/>
      <c r="H71" s="18"/>
      <c r="I71" s="18"/>
      <c r="J71" s="18" t="s">
        <v>0</v>
      </c>
      <c r="K71" s="18"/>
      <c r="L71" s="18"/>
      <c r="M71" s="18"/>
      <c r="N71" s="18"/>
      <c r="O71" s="18"/>
      <c r="P71" s="57" t="s">
        <v>384</v>
      </c>
    </row>
    <row r="72" spans="1:16" s="32" customFormat="1" ht="45">
      <c r="A72" s="33"/>
      <c r="B72" s="18">
        <v>4</v>
      </c>
      <c r="C72" s="111" t="s">
        <v>233</v>
      </c>
      <c r="D72" s="11" t="s">
        <v>255</v>
      </c>
      <c r="E72" s="11" t="s">
        <v>308</v>
      </c>
      <c r="F72" s="18" t="s">
        <v>0</v>
      </c>
      <c r="G72" s="18"/>
      <c r="H72" s="18"/>
      <c r="I72" s="18"/>
      <c r="J72" s="18" t="s">
        <v>0</v>
      </c>
      <c r="K72" s="18"/>
      <c r="L72" s="18"/>
      <c r="M72" s="18"/>
      <c r="N72" s="18"/>
      <c r="O72" s="18"/>
      <c r="P72" s="57" t="s">
        <v>385</v>
      </c>
    </row>
    <row r="73" spans="1:16" s="32" customFormat="1" ht="45">
      <c r="A73" s="33"/>
      <c r="B73" s="18">
        <v>5</v>
      </c>
      <c r="C73" s="112" t="s">
        <v>235</v>
      </c>
      <c r="D73" s="11" t="s">
        <v>255</v>
      </c>
      <c r="E73" s="11" t="s">
        <v>308</v>
      </c>
      <c r="F73" s="18" t="s">
        <v>0</v>
      </c>
      <c r="G73" s="18"/>
      <c r="H73" s="18"/>
      <c r="I73" s="18" t="s">
        <v>0</v>
      </c>
      <c r="J73" s="18" t="s">
        <v>0</v>
      </c>
      <c r="K73" s="18"/>
      <c r="L73" s="18"/>
      <c r="M73" s="18"/>
      <c r="N73" s="18"/>
      <c r="O73" s="18"/>
      <c r="P73" s="57" t="s">
        <v>253</v>
      </c>
    </row>
    <row r="74" spans="1:16" s="32" customFormat="1" ht="51">
      <c r="A74" s="33"/>
      <c r="B74" s="18">
        <v>6</v>
      </c>
      <c r="C74" s="111" t="s">
        <v>166</v>
      </c>
      <c r="D74" s="11" t="s">
        <v>325</v>
      </c>
      <c r="E74" s="5"/>
      <c r="F74" s="18"/>
      <c r="G74" s="18" t="s">
        <v>0</v>
      </c>
      <c r="H74" s="18"/>
      <c r="I74" s="18" t="s">
        <v>0</v>
      </c>
      <c r="J74" s="18" t="s">
        <v>0</v>
      </c>
      <c r="K74" s="18"/>
      <c r="L74" s="18"/>
      <c r="M74" s="18"/>
      <c r="N74" s="18"/>
      <c r="O74" s="18"/>
      <c r="P74" s="57" t="s">
        <v>324</v>
      </c>
    </row>
    <row r="75" spans="1:16" s="32" customFormat="1" ht="51">
      <c r="A75" s="33"/>
      <c r="B75" s="18">
        <v>7</v>
      </c>
      <c r="C75" s="111" t="s">
        <v>165</v>
      </c>
      <c r="D75" s="11" t="s">
        <v>325</v>
      </c>
      <c r="E75" s="89"/>
      <c r="F75" s="18"/>
      <c r="G75" s="18" t="s">
        <v>0</v>
      </c>
      <c r="H75" s="18"/>
      <c r="I75" s="18" t="s">
        <v>0</v>
      </c>
      <c r="J75" s="18" t="s">
        <v>0</v>
      </c>
      <c r="K75" s="18"/>
      <c r="L75" s="18"/>
      <c r="M75" s="18"/>
      <c r="N75" s="18"/>
      <c r="O75" s="18"/>
      <c r="P75" s="57" t="s">
        <v>324</v>
      </c>
    </row>
    <row r="76" spans="1:16" s="32" customFormat="1" ht="45">
      <c r="A76" s="33"/>
      <c r="B76" s="18">
        <v>8</v>
      </c>
      <c r="C76" s="111" t="s">
        <v>236</v>
      </c>
      <c r="D76" s="11" t="s">
        <v>255</v>
      </c>
      <c r="E76" s="11" t="s">
        <v>308</v>
      </c>
      <c r="F76" s="18" t="s">
        <v>0</v>
      </c>
      <c r="G76" s="9"/>
      <c r="H76" s="18"/>
      <c r="I76" s="18" t="s">
        <v>0</v>
      </c>
      <c r="J76" s="18" t="s">
        <v>0</v>
      </c>
      <c r="K76" s="18"/>
      <c r="L76" s="18"/>
      <c r="M76" s="18"/>
      <c r="N76" s="18"/>
      <c r="O76" s="18"/>
      <c r="P76" s="57" t="s">
        <v>253</v>
      </c>
    </row>
    <row r="77" spans="1:16" s="32" customFormat="1" ht="49.5">
      <c r="A77" s="33"/>
      <c r="B77" s="18">
        <v>9</v>
      </c>
      <c r="C77" s="111" t="s">
        <v>237</v>
      </c>
      <c r="D77" s="11" t="s">
        <v>255</v>
      </c>
      <c r="E77" s="11" t="s">
        <v>308</v>
      </c>
      <c r="F77" s="18" t="s">
        <v>0</v>
      </c>
      <c r="G77" s="9"/>
      <c r="H77" s="18"/>
      <c r="I77" s="18" t="s">
        <v>0</v>
      </c>
      <c r="J77" s="18" t="s">
        <v>0</v>
      </c>
      <c r="K77" s="18"/>
      <c r="L77" s="18"/>
      <c r="M77" s="18"/>
      <c r="N77" s="18"/>
      <c r="O77" s="18"/>
      <c r="P77" s="57" t="s">
        <v>253</v>
      </c>
    </row>
    <row r="78" spans="1:16" s="32" customFormat="1" ht="51">
      <c r="A78" s="33"/>
      <c r="B78" s="18">
        <v>10</v>
      </c>
      <c r="C78" s="111" t="s">
        <v>238</v>
      </c>
      <c r="D78" s="11" t="s">
        <v>321</v>
      </c>
      <c r="E78" s="11" t="s">
        <v>327</v>
      </c>
      <c r="F78" s="18" t="s">
        <v>0</v>
      </c>
      <c r="G78" s="9"/>
      <c r="H78" s="18"/>
      <c r="I78" s="18"/>
      <c r="J78" s="18" t="s">
        <v>0</v>
      </c>
      <c r="K78" s="18"/>
      <c r="L78" s="18"/>
      <c r="M78" s="18"/>
      <c r="N78" s="18"/>
      <c r="O78" s="18"/>
      <c r="P78" s="57" t="s">
        <v>322</v>
      </c>
    </row>
    <row r="79" spans="1:16" s="32" customFormat="1" ht="51">
      <c r="A79" s="33"/>
      <c r="B79" s="18">
        <v>11</v>
      </c>
      <c r="C79" s="111" t="s">
        <v>239</v>
      </c>
      <c r="D79" s="11" t="s">
        <v>255</v>
      </c>
      <c r="E79" s="11"/>
      <c r="F79" s="18" t="s">
        <v>0</v>
      </c>
      <c r="G79" s="9"/>
      <c r="H79" s="18"/>
      <c r="I79" s="18"/>
      <c r="J79" s="18" t="s">
        <v>0</v>
      </c>
      <c r="K79" s="18"/>
      <c r="L79" s="18"/>
      <c r="M79" s="18"/>
      <c r="N79" s="18"/>
      <c r="O79" s="18"/>
      <c r="P79" s="57" t="s">
        <v>229</v>
      </c>
    </row>
    <row r="80" spans="1:16" s="32" customFormat="1" ht="63.75">
      <c r="A80" s="33"/>
      <c r="B80" s="18">
        <v>12</v>
      </c>
      <c r="C80" s="113" t="s">
        <v>256</v>
      </c>
      <c r="D80" s="11" t="s">
        <v>357</v>
      </c>
      <c r="E80" s="11" t="s">
        <v>358</v>
      </c>
      <c r="F80" s="18" t="s">
        <v>0</v>
      </c>
      <c r="G80" s="9"/>
      <c r="H80" s="18"/>
      <c r="I80" s="18" t="s">
        <v>0</v>
      </c>
      <c r="J80" s="18"/>
      <c r="K80" s="18"/>
      <c r="L80" s="18"/>
      <c r="M80" s="18"/>
      <c r="N80" s="18"/>
      <c r="O80" s="18"/>
      <c r="P80" s="57" t="s">
        <v>360</v>
      </c>
    </row>
    <row r="81" spans="1:16" s="32" customFormat="1" ht="51">
      <c r="A81" s="33"/>
      <c r="B81" s="18">
        <v>13</v>
      </c>
      <c r="C81" s="111" t="s">
        <v>240</v>
      </c>
      <c r="D81" s="11" t="s">
        <v>255</v>
      </c>
      <c r="E81" s="11"/>
      <c r="F81" s="4" t="s">
        <v>0</v>
      </c>
      <c r="G81" s="4"/>
      <c r="H81" s="4"/>
      <c r="I81" s="18"/>
      <c r="J81" s="4" t="s">
        <v>0</v>
      </c>
      <c r="K81" s="4"/>
      <c r="L81" s="4"/>
      <c r="M81" s="4"/>
      <c r="N81" s="4"/>
      <c r="O81" s="4"/>
      <c r="P81" s="57" t="s">
        <v>229</v>
      </c>
    </row>
    <row r="82" spans="1:16" s="32" customFormat="1" ht="51">
      <c r="A82" s="33"/>
      <c r="B82" s="18">
        <v>14</v>
      </c>
      <c r="C82" s="111" t="s">
        <v>164</v>
      </c>
      <c r="D82" s="11" t="s">
        <v>255</v>
      </c>
      <c r="E82" s="11" t="s">
        <v>309</v>
      </c>
      <c r="F82" s="4" t="s">
        <v>0</v>
      </c>
      <c r="G82" s="9"/>
      <c r="H82" s="4"/>
      <c r="I82" s="18" t="s">
        <v>0</v>
      </c>
      <c r="J82" s="4" t="s">
        <v>0</v>
      </c>
      <c r="K82" s="4"/>
      <c r="L82" s="4"/>
      <c r="M82" s="4"/>
      <c r="N82" s="4"/>
      <c r="O82" s="4"/>
      <c r="P82" s="57" t="s">
        <v>229</v>
      </c>
    </row>
    <row r="83" spans="1:16" s="32" customFormat="1" ht="63.75">
      <c r="A83" s="33"/>
      <c r="B83" s="18">
        <v>15</v>
      </c>
      <c r="C83" s="111" t="s">
        <v>241</v>
      </c>
      <c r="D83" s="11" t="s">
        <v>357</v>
      </c>
      <c r="E83" s="11" t="s">
        <v>358</v>
      </c>
      <c r="F83" s="4" t="s">
        <v>0</v>
      </c>
      <c r="G83" s="9"/>
      <c r="H83" s="4"/>
      <c r="I83" s="18" t="s">
        <v>0</v>
      </c>
      <c r="J83" s="4"/>
      <c r="K83" s="4"/>
      <c r="L83" s="4"/>
      <c r="M83" s="4"/>
      <c r="N83" s="4"/>
      <c r="O83" s="4"/>
      <c r="P83" s="57" t="s">
        <v>360</v>
      </c>
    </row>
    <row r="84" spans="1:16" s="32" customFormat="1" ht="63.75">
      <c r="A84" s="33"/>
      <c r="B84" s="18">
        <v>16</v>
      </c>
      <c r="C84" s="111" t="s">
        <v>242</v>
      </c>
      <c r="D84" s="11" t="s">
        <v>357</v>
      </c>
      <c r="E84" s="11" t="s">
        <v>358</v>
      </c>
      <c r="F84" s="4" t="s">
        <v>0</v>
      </c>
      <c r="G84" s="9"/>
      <c r="H84" s="4"/>
      <c r="I84" s="18" t="s">
        <v>0</v>
      </c>
      <c r="J84" s="4"/>
      <c r="K84" s="4"/>
      <c r="L84" s="4"/>
      <c r="M84" s="4"/>
      <c r="N84" s="4"/>
      <c r="O84" s="4"/>
      <c r="P84" s="57" t="s">
        <v>360</v>
      </c>
    </row>
    <row r="85" spans="1:16" s="32" customFormat="1" ht="51">
      <c r="A85" s="33"/>
      <c r="B85" s="18">
        <v>17</v>
      </c>
      <c r="C85" s="111" t="s">
        <v>243</v>
      </c>
      <c r="D85" s="11" t="s">
        <v>321</v>
      </c>
      <c r="E85" s="11" t="s">
        <v>327</v>
      </c>
      <c r="F85" s="4" t="s">
        <v>0</v>
      </c>
      <c r="G85" s="4"/>
      <c r="H85" s="4"/>
      <c r="I85" s="18" t="s">
        <v>0</v>
      </c>
      <c r="J85" s="4" t="s">
        <v>0</v>
      </c>
      <c r="K85" s="4"/>
      <c r="L85" s="4"/>
      <c r="M85" s="4"/>
      <c r="N85" s="4"/>
      <c r="O85" s="4"/>
      <c r="P85" s="57" t="s">
        <v>322</v>
      </c>
    </row>
    <row r="86" spans="1:16" s="32" customFormat="1" ht="63.75">
      <c r="A86" s="33"/>
      <c r="B86" s="18">
        <v>18</v>
      </c>
      <c r="C86" s="111" t="s">
        <v>263</v>
      </c>
      <c r="D86" s="11" t="s">
        <v>357</v>
      </c>
      <c r="E86" s="11" t="s">
        <v>358</v>
      </c>
      <c r="F86" s="4"/>
      <c r="G86" s="9" t="s">
        <v>0</v>
      </c>
      <c r="H86" s="4"/>
      <c r="I86" s="18" t="s">
        <v>0</v>
      </c>
      <c r="J86" s="4" t="s">
        <v>0</v>
      </c>
      <c r="K86" s="4"/>
      <c r="L86" s="4"/>
      <c r="M86" s="4"/>
      <c r="N86" s="4"/>
      <c r="O86" s="4"/>
      <c r="P86" s="57" t="s">
        <v>356</v>
      </c>
    </row>
    <row r="87" spans="1:16" s="32" customFormat="1" ht="51">
      <c r="A87" s="33"/>
      <c r="B87" s="18">
        <v>19</v>
      </c>
      <c r="C87" s="111" t="s">
        <v>244</v>
      </c>
      <c r="D87" s="11" t="s">
        <v>255</v>
      </c>
      <c r="E87" s="11" t="s">
        <v>309</v>
      </c>
      <c r="F87" s="18" t="s">
        <v>0</v>
      </c>
      <c r="G87" s="9"/>
      <c r="H87" s="18"/>
      <c r="I87" s="18" t="s">
        <v>0</v>
      </c>
      <c r="J87" s="18" t="s">
        <v>0</v>
      </c>
      <c r="K87" s="18"/>
      <c r="L87" s="4"/>
      <c r="M87" s="4"/>
      <c r="N87" s="4"/>
      <c r="O87" s="4"/>
      <c r="P87" s="57" t="s">
        <v>229</v>
      </c>
    </row>
    <row r="88" spans="1:16" s="32" customFormat="1" ht="115.5">
      <c r="A88" s="33"/>
      <c r="B88" s="18">
        <v>20</v>
      </c>
      <c r="C88" s="114" t="s">
        <v>160</v>
      </c>
      <c r="D88" s="11" t="s">
        <v>321</v>
      </c>
      <c r="E88" s="11" t="s">
        <v>327</v>
      </c>
      <c r="F88" s="4" t="s">
        <v>0</v>
      </c>
      <c r="G88" s="9"/>
      <c r="H88" s="4"/>
      <c r="I88" s="18" t="s">
        <v>0</v>
      </c>
      <c r="J88" s="4" t="s">
        <v>0</v>
      </c>
      <c r="K88" s="4"/>
      <c r="L88" s="4"/>
      <c r="M88" s="4"/>
      <c r="N88" s="4"/>
      <c r="O88" s="4"/>
      <c r="P88" s="57" t="s">
        <v>323</v>
      </c>
    </row>
    <row r="89" spans="1:16" s="32" customFormat="1" ht="51">
      <c r="A89" s="33"/>
      <c r="B89" s="18">
        <v>21</v>
      </c>
      <c r="C89" s="111" t="s">
        <v>245</v>
      </c>
      <c r="D89" s="11" t="s">
        <v>255</v>
      </c>
      <c r="E89" s="11" t="s">
        <v>309</v>
      </c>
      <c r="F89" s="4" t="s">
        <v>0</v>
      </c>
      <c r="G89" s="9"/>
      <c r="H89" s="4"/>
      <c r="I89" s="18" t="s">
        <v>0</v>
      </c>
      <c r="J89" s="4" t="s">
        <v>0</v>
      </c>
      <c r="K89" s="4"/>
      <c r="L89" s="4"/>
      <c r="M89" s="4"/>
      <c r="N89" s="4"/>
      <c r="O89" s="4"/>
      <c r="P89" s="57" t="s">
        <v>229</v>
      </c>
    </row>
    <row r="90" spans="1:16" s="32" customFormat="1" ht="51">
      <c r="A90" s="33"/>
      <c r="B90" s="18">
        <v>22</v>
      </c>
      <c r="C90" s="111" t="s">
        <v>143</v>
      </c>
      <c r="D90" s="15" t="s">
        <v>228</v>
      </c>
      <c r="E90" s="11" t="s">
        <v>309</v>
      </c>
      <c r="F90" s="4" t="s">
        <v>0</v>
      </c>
      <c r="G90" s="9"/>
      <c r="H90" s="4"/>
      <c r="I90" s="18" t="s">
        <v>0</v>
      </c>
      <c r="J90" s="4" t="s">
        <v>0</v>
      </c>
      <c r="K90" s="4"/>
      <c r="L90" s="4"/>
      <c r="M90" s="4"/>
      <c r="N90" s="4"/>
      <c r="O90" s="4"/>
      <c r="P90" s="57" t="s">
        <v>229</v>
      </c>
    </row>
    <row r="91" spans="1:16" s="32" customFormat="1" ht="51">
      <c r="A91" s="33"/>
      <c r="B91" s="18">
        <v>23</v>
      </c>
      <c r="C91" s="111" t="s">
        <v>246</v>
      </c>
      <c r="D91" s="11" t="s">
        <v>255</v>
      </c>
      <c r="E91" s="11" t="s">
        <v>309</v>
      </c>
      <c r="F91" s="4" t="s">
        <v>0</v>
      </c>
      <c r="G91" s="9"/>
      <c r="H91" s="4"/>
      <c r="I91" s="18" t="s">
        <v>0</v>
      </c>
      <c r="J91" s="4" t="s">
        <v>0</v>
      </c>
      <c r="K91" s="4"/>
      <c r="L91" s="4"/>
      <c r="M91" s="4"/>
      <c r="N91" s="4"/>
      <c r="O91" s="4"/>
      <c r="P91" s="57" t="s">
        <v>229</v>
      </c>
    </row>
    <row r="92" spans="1:16" s="32" customFormat="1" ht="51">
      <c r="A92" s="33"/>
      <c r="B92" s="18">
        <v>24</v>
      </c>
      <c r="C92" s="99" t="s">
        <v>247</v>
      </c>
      <c r="D92" s="11" t="s">
        <v>255</v>
      </c>
      <c r="E92" s="11" t="s">
        <v>309</v>
      </c>
      <c r="F92" s="4" t="s">
        <v>0</v>
      </c>
      <c r="G92" s="9"/>
      <c r="H92" s="4"/>
      <c r="I92" s="18" t="s">
        <v>0</v>
      </c>
      <c r="J92" s="4" t="s">
        <v>0</v>
      </c>
      <c r="K92" s="4"/>
      <c r="L92" s="4"/>
      <c r="M92" s="4"/>
      <c r="N92" s="4"/>
      <c r="O92" s="4"/>
      <c r="P92" s="57" t="s">
        <v>229</v>
      </c>
    </row>
    <row r="93" spans="1:16" s="32" customFormat="1" ht="51">
      <c r="A93" s="33"/>
      <c r="B93" s="18">
        <v>25</v>
      </c>
      <c r="C93" s="99" t="s">
        <v>161</v>
      </c>
      <c r="D93" s="11" t="s">
        <v>321</v>
      </c>
      <c r="E93" s="11" t="s">
        <v>327</v>
      </c>
      <c r="F93" s="4" t="s">
        <v>0</v>
      </c>
      <c r="G93" s="4"/>
      <c r="H93" s="4"/>
      <c r="I93" s="18" t="s">
        <v>0</v>
      </c>
      <c r="J93" s="4" t="s">
        <v>0</v>
      </c>
      <c r="K93" s="4"/>
      <c r="L93" s="4"/>
      <c r="M93" s="4"/>
      <c r="N93" s="4"/>
      <c r="O93" s="4"/>
      <c r="P93" s="57" t="s">
        <v>322</v>
      </c>
    </row>
    <row r="94" spans="1:16" s="32" customFormat="1" ht="51">
      <c r="A94" s="33"/>
      <c r="B94" s="18">
        <v>26</v>
      </c>
      <c r="C94" s="111" t="s">
        <v>162</v>
      </c>
      <c r="D94" s="11" t="s">
        <v>321</v>
      </c>
      <c r="E94" s="11" t="s">
        <v>327</v>
      </c>
      <c r="F94" s="4" t="s">
        <v>0</v>
      </c>
      <c r="G94" s="4"/>
      <c r="H94" s="4"/>
      <c r="I94" s="18" t="s">
        <v>0</v>
      </c>
      <c r="J94" s="4" t="s">
        <v>0</v>
      </c>
      <c r="K94" s="4"/>
      <c r="L94" s="4"/>
      <c r="M94" s="4"/>
      <c r="N94" s="4"/>
      <c r="O94" s="4"/>
      <c r="P94" s="57" t="s">
        <v>322</v>
      </c>
    </row>
    <row r="95" spans="1:16" s="32" customFormat="1" ht="66">
      <c r="A95" s="33"/>
      <c r="B95" s="18">
        <v>27</v>
      </c>
      <c r="C95" s="99" t="s">
        <v>299</v>
      </c>
      <c r="D95" s="11" t="s">
        <v>357</v>
      </c>
      <c r="E95" s="11" t="s">
        <v>358</v>
      </c>
      <c r="F95" s="4" t="s">
        <v>0</v>
      </c>
      <c r="G95" s="4"/>
      <c r="H95" s="4"/>
      <c r="I95" s="18" t="s">
        <v>0</v>
      </c>
      <c r="J95" s="4"/>
      <c r="K95" s="4"/>
      <c r="L95" s="4"/>
      <c r="M95" s="4"/>
      <c r="N95" s="4"/>
      <c r="O95" s="4"/>
      <c r="P95" s="57" t="s">
        <v>360</v>
      </c>
    </row>
    <row r="96" spans="1:16" s="32" customFormat="1" ht="63.75">
      <c r="A96" s="33"/>
      <c r="B96" s="18">
        <v>28</v>
      </c>
      <c r="C96" s="99" t="s">
        <v>248</v>
      </c>
      <c r="D96" s="11" t="s">
        <v>357</v>
      </c>
      <c r="E96" s="11" t="s">
        <v>358</v>
      </c>
      <c r="F96" s="4" t="s">
        <v>0</v>
      </c>
      <c r="G96" s="4"/>
      <c r="H96" s="4"/>
      <c r="I96" s="18" t="s">
        <v>0</v>
      </c>
      <c r="J96" s="4"/>
      <c r="K96" s="4"/>
      <c r="L96" s="4"/>
      <c r="M96" s="4"/>
      <c r="N96" s="4"/>
      <c r="O96" s="4"/>
      <c r="P96" s="57" t="s">
        <v>360</v>
      </c>
    </row>
    <row r="97" spans="1:16" s="32" customFormat="1" ht="51">
      <c r="A97" s="33"/>
      <c r="B97" s="18">
        <v>29</v>
      </c>
      <c r="C97" s="99" t="s">
        <v>163</v>
      </c>
      <c r="D97" s="11" t="s">
        <v>255</v>
      </c>
      <c r="E97" s="11" t="s">
        <v>309</v>
      </c>
      <c r="F97" s="4" t="s">
        <v>0</v>
      </c>
      <c r="G97" s="4"/>
      <c r="H97" s="4"/>
      <c r="I97" s="18" t="s">
        <v>0</v>
      </c>
      <c r="J97" s="4" t="s">
        <v>0</v>
      </c>
      <c r="K97" s="4"/>
      <c r="L97" s="4"/>
      <c r="M97" s="4"/>
      <c r="N97" s="4"/>
      <c r="O97" s="4"/>
      <c r="P97" s="57" t="s">
        <v>229</v>
      </c>
    </row>
    <row r="98" spans="1:16" s="32" customFormat="1" ht="63.75">
      <c r="A98" s="33"/>
      <c r="B98" s="18">
        <v>30</v>
      </c>
      <c r="C98" s="99" t="s">
        <v>249</v>
      </c>
      <c r="D98" s="11" t="s">
        <v>357</v>
      </c>
      <c r="E98" s="11" t="s">
        <v>358</v>
      </c>
      <c r="F98" s="4" t="s">
        <v>0</v>
      </c>
      <c r="G98" s="4"/>
      <c r="H98" s="4"/>
      <c r="I98" s="18" t="s">
        <v>0</v>
      </c>
      <c r="J98" s="4"/>
      <c r="K98" s="4"/>
      <c r="L98" s="4"/>
      <c r="M98" s="4"/>
      <c r="N98" s="4"/>
      <c r="O98" s="4"/>
      <c r="P98" s="57" t="s">
        <v>360</v>
      </c>
    </row>
    <row r="99" spans="1:16" s="32" customFormat="1" ht="66">
      <c r="A99" s="33"/>
      <c r="B99" s="18">
        <v>31</v>
      </c>
      <c r="C99" s="99" t="s">
        <v>250</v>
      </c>
      <c r="D99" s="11" t="s">
        <v>357</v>
      </c>
      <c r="E99" s="11" t="s">
        <v>358</v>
      </c>
      <c r="F99" s="4" t="s">
        <v>0</v>
      </c>
      <c r="G99" s="4"/>
      <c r="H99" s="4"/>
      <c r="I99" s="18" t="s">
        <v>0</v>
      </c>
      <c r="J99" s="4" t="s">
        <v>0</v>
      </c>
      <c r="K99" s="4"/>
      <c r="L99" s="4"/>
      <c r="M99" s="4"/>
      <c r="N99" s="4"/>
      <c r="O99" s="4"/>
      <c r="P99" s="57" t="s">
        <v>360</v>
      </c>
    </row>
    <row r="100" spans="1:16" s="32" customFormat="1" ht="135">
      <c r="A100" s="33"/>
      <c r="B100" s="18">
        <v>32</v>
      </c>
      <c r="C100" s="99" t="s">
        <v>251</v>
      </c>
      <c r="D100" s="11" t="s">
        <v>362</v>
      </c>
      <c r="E100" s="11" t="s">
        <v>358</v>
      </c>
      <c r="F100" s="4" t="s">
        <v>0</v>
      </c>
      <c r="G100" s="4"/>
      <c r="H100" s="4"/>
      <c r="I100" s="18"/>
      <c r="J100" s="4"/>
      <c r="K100" s="4"/>
      <c r="L100" s="4"/>
      <c r="M100" s="4" t="s">
        <v>0</v>
      </c>
      <c r="N100" s="4"/>
      <c r="O100" s="4"/>
      <c r="P100" s="57" t="s">
        <v>265</v>
      </c>
    </row>
    <row r="101" spans="1:16" s="32" customFormat="1" ht="51">
      <c r="A101" s="33"/>
      <c r="B101" s="18">
        <v>33</v>
      </c>
      <c r="C101" s="99" t="s">
        <v>252</v>
      </c>
      <c r="D101" s="11" t="s">
        <v>255</v>
      </c>
      <c r="E101" s="11" t="s">
        <v>309</v>
      </c>
      <c r="F101" s="15" t="s">
        <v>0</v>
      </c>
      <c r="G101" s="9"/>
      <c r="H101" s="15"/>
      <c r="I101" s="18"/>
      <c r="J101" s="15"/>
      <c r="K101" s="15"/>
      <c r="L101" s="15"/>
      <c r="M101" s="15"/>
      <c r="N101" s="15"/>
      <c r="O101" s="15"/>
      <c r="P101" s="57" t="s">
        <v>229</v>
      </c>
    </row>
    <row r="102" spans="1:16" s="32" customFormat="1" ht="63.75">
      <c r="A102" s="33"/>
      <c r="B102" s="18">
        <v>34</v>
      </c>
      <c r="C102" s="115" t="s">
        <v>257</v>
      </c>
      <c r="D102" s="11" t="s">
        <v>357</v>
      </c>
      <c r="E102" s="11" t="s">
        <v>358</v>
      </c>
      <c r="F102" s="18"/>
      <c r="G102" s="9" t="s">
        <v>0</v>
      </c>
      <c r="H102" s="18"/>
      <c r="I102" s="18" t="s">
        <v>0</v>
      </c>
      <c r="J102" s="18"/>
      <c r="K102" s="18"/>
      <c r="L102" s="18"/>
      <c r="M102" s="18"/>
      <c r="N102" s="18"/>
      <c r="O102" s="18"/>
      <c r="P102" s="57" t="s">
        <v>361</v>
      </c>
    </row>
    <row r="103" spans="1:16" s="39" customFormat="1">
      <c r="A103" s="35"/>
      <c r="B103" s="21" t="s">
        <v>31</v>
      </c>
      <c r="C103" s="96" t="s">
        <v>159</v>
      </c>
      <c r="D103" s="21"/>
      <c r="E103" s="21"/>
      <c r="F103" s="7">
        <f>COUNTA(F104:F118)</f>
        <v>1</v>
      </c>
      <c r="G103" s="7">
        <v>12</v>
      </c>
      <c r="H103" s="7">
        <f>COUNTA(H104:H118)</f>
        <v>2</v>
      </c>
      <c r="I103" s="7">
        <v>8</v>
      </c>
      <c r="J103" s="7">
        <v>1</v>
      </c>
      <c r="K103" s="7">
        <v>0</v>
      </c>
      <c r="L103" s="7">
        <v>0</v>
      </c>
      <c r="M103" s="7">
        <v>0</v>
      </c>
      <c r="N103" s="7">
        <v>0</v>
      </c>
      <c r="O103" s="7"/>
      <c r="P103" s="63"/>
    </row>
    <row r="104" spans="1:16" s="32" customFormat="1" ht="33">
      <c r="A104" s="33"/>
      <c r="B104" s="18">
        <v>1</v>
      </c>
      <c r="C104" s="111" t="s">
        <v>158</v>
      </c>
      <c r="D104" s="15" t="s">
        <v>155</v>
      </c>
      <c r="E104" s="11" t="s">
        <v>311</v>
      </c>
      <c r="F104" s="18"/>
      <c r="G104" s="9" t="s">
        <v>0</v>
      </c>
      <c r="H104" s="18"/>
      <c r="I104" s="18" t="s">
        <v>0</v>
      </c>
      <c r="J104" s="18" t="s">
        <v>0</v>
      </c>
      <c r="K104" s="18"/>
      <c r="L104" s="18"/>
      <c r="M104" s="18"/>
      <c r="N104" s="18"/>
      <c r="O104" s="18"/>
      <c r="P104" s="57" t="s">
        <v>154</v>
      </c>
    </row>
    <row r="105" spans="1:16" s="32" customFormat="1" ht="66">
      <c r="A105" s="33"/>
      <c r="B105" s="18">
        <v>2</v>
      </c>
      <c r="C105" s="111" t="s">
        <v>157</v>
      </c>
      <c r="D105" s="15" t="s">
        <v>155</v>
      </c>
      <c r="E105" s="11" t="s">
        <v>312</v>
      </c>
      <c r="F105" s="18"/>
      <c r="G105" s="9" t="s">
        <v>0</v>
      </c>
      <c r="H105" s="18"/>
      <c r="I105" s="18" t="s">
        <v>0</v>
      </c>
      <c r="J105" s="18"/>
      <c r="K105" s="18"/>
      <c r="L105" s="18"/>
      <c r="M105" s="18"/>
      <c r="N105" s="18"/>
      <c r="O105" s="18"/>
      <c r="P105" s="57" t="s">
        <v>154</v>
      </c>
    </row>
    <row r="106" spans="1:16" s="32" customFormat="1" ht="66">
      <c r="A106" s="33"/>
      <c r="B106" s="18">
        <v>3</v>
      </c>
      <c r="C106" s="111" t="s">
        <v>156</v>
      </c>
      <c r="D106" s="15" t="s">
        <v>155</v>
      </c>
      <c r="E106" s="11" t="s">
        <v>312</v>
      </c>
      <c r="F106" s="18"/>
      <c r="G106" s="9" t="s">
        <v>0</v>
      </c>
      <c r="H106" s="18"/>
      <c r="I106" s="18" t="s">
        <v>0</v>
      </c>
      <c r="J106" s="18"/>
      <c r="K106" s="18"/>
      <c r="L106" s="18"/>
      <c r="M106" s="18"/>
      <c r="N106" s="18"/>
      <c r="O106" s="18"/>
      <c r="P106" s="57" t="s">
        <v>154</v>
      </c>
    </row>
    <row r="107" spans="1:16" s="32" customFormat="1" ht="56.25" customHeight="1">
      <c r="A107" s="33"/>
      <c r="B107" s="18">
        <v>4</v>
      </c>
      <c r="C107" s="111" t="s">
        <v>153</v>
      </c>
      <c r="D107" s="15" t="s">
        <v>149</v>
      </c>
      <c r="E107" s="11" t="s">
        <v>312</v>
      </c>
      <c r="F107" s="18"/>
      <c r="G107" s="9" t="s">
        <v>0</v>
      </c>
      <c r="H107" s="18"/>
      <c r="I107" s="18" t="s">
        <v>0</v>
      </c>
      <c r="J107" s="18"/>
      <c r="K107" s="18"/>
      <c r="L107" s="18"/>
      <c r="M107" s="18"/>
      <c r="N107" s="18"/>
      <c r="O107" s="18"/>
      <c r="P107" s="57" t="s">
        <v>147</v>
      </c>
    </row>
    <row r="108" spans="1:16" s="37" customFormat="1" ht="50.25" customHeight="1">
      <c r="A108" s="33"/>
      <c r="B108" s="18">
        <v>5</v>
      </c>
      <c r="C108" s="111" t="s">
        <v>152</v>
      </c>
      <c r="D108" s="15" t="s">
        <v>149</v>
      </c>
      <c r="E108" s="11" t="s">
        <v>312</v>
      </c>
      <c r="F108" s="18"/>
      <c r="G108" s="9"/>
      <c r="H108" s="18" t="s">
        <v>0</v>
      </c>
      <c r="I108" s="18" t="s">
        <v>0</v>
      </c>
      <c r="J108" s="18"/>
      <c r="K108" s="18"/>
      <c r="L108" s="18"/>
      <c r="M108" s="18"/>
      <c r="N108" s="18"/>
      <c r="O108" s="18"/>
      <c r="P108" s="57" t="s">
        <v>147</v>
      </c>
    </row>
    <row r="109" spans="1:16" s="32" customFormat="1" ht="53.25" customHeight="1">
      <c r="A109" s="33"/>
      <c r="B109" s="18">
        <v>6</v>
      </c>
      <c r="C109" s="99" t="s">
        <v>151</v>
      </c>
      <c r="D109" s="15" t="s">
        <v>149</v>
      </c>
      <c r="E109" s="11" t="s">
        <v>312</v>
      </c>
      <c r="F109" s="18"/>
      <c r="G109" s="9" t="s">
        <v>0</v>
      </c>
      <c r="H109" s="18"/>
      <c r="I109" s="18"/>
      <c r="J109" s="18"/>
      <c r="K109" s="18"/>
      <c r="L109" s="18"/>
      <c r="M109" s="18"/>
      <c r="N109" s="18"/>
      <c r="O109" s="18"/>
      <c r="P109" s="57" t="s">
        <v>147</v>
      </c>
    </row>
    <row r="110" spans="1:16" s="32" customFormat="1" ht="51" customHeight="1">
      <c r="A110" s="33"/>
      <c r="B110" s="18">
        <v>7</v>
      </c>
      <c r="C110" s="99" t="s">
        <v>150</v>
      </c>
      <c r="D110" s="15" t="s">
        <v>149</v>
      </c>
      <c r="E110" s="11" t="s">
        <v>312</v>
      </c>
      <c r="F110" s="18"/>
      <c r="G110" s="9" t="s">
        <v>0</v>
      </c>
      <c r="H110" s="18"/>
      <c r="I110" s="18" t="s">
        <v>0</v>
      </c>
      <c r="J110" s="18"/>
      <c r="K110" s="18"/>
      <c r="L110" s="18"/>
      <c r="M110" s="18"/>
      <c r="N110" s="18"/>
      <c r="O110" s="18"/>
      <c r="P110" s="57" t="s">
        <v>147</v>
      </c>
    </row>
    <row r="111" spans="1:16" s="32" customFormat="1" ht="33">
      <c r="A111" s="33"/>
      <c r="B111" s="18">
        <v>8</v>
      </c>
      <c r="C111" s="99" t="s">
        <v>271</v>
      </c>
      <c r="D111" s="15" t="s">
        <v>272</v>
      </c>
      <c r="E111" s="175" t="s">
        <v>309</v>
      </c>
      <c r="F111" s="18"/>
      <c r="G111" s="9" t="s">
        <v>0</v>
      </c>
      <c r="H111" s="18"/>
      <c r="I111" s="18"/>
      <c r="J111" s="18"/>
      <c r="K111" s="18"/>
      <c r="L111" s="18"/>
      <c r="M111" s="18"/>
      <c r="N111" s="18"/>
      <c r="O111" s="18"/>
      <c r="P111" s="79" t="s">
        <v>154</v>
      </c>
    </row>
    <row r="112" spans="1:16" s="32" customFormat="1" ht="31.5">
      <c r="A112" s="33"/>
      <c r="B112" s="18">
        <v>9</v>
      </c>
      <c r="C112" s="99" t="s">
        <v>273</v>
      </c>
      <c r="D112" s="15" t="s">
        <v>272</v>
      </c>
      <c r="E112" s="176"/>
      <c r="F112" s="8"/>
      <c r="G112" s="9" t="s">
        <v>0</v>
      </c>
      <c r="H112" s="8"/>
      <c r="I112" s="8"/>
      <c r="J112" s="8"/>
      <c r="K112" s="8"/>
      <c r="L112" s="18"/>
      <c r="M112" s="18"/>
      <c r="N112" s="18"/>
      <c r="O112" s="18"/>
      <c r="P112" s="79" t="s">
        <v>154</v>
      </c>
    </row>
    <row r="113" spans="1:17" s="32" customFormat="1" ht="33">
      <c r="A113" s="33"/>
      <c r="B113" s="18">
        <v>10</v>
      </c>
      <c r="C113" s="99" t="s">
        <v>274</v>
      </c>
      <c r="D113" s="15" t="s">
        <v>272</v>
      </c>
      <c r="E113" s="176"/>
      <c r="F113" s="8"/>
      <c r="G113" s="9" t="s">
        <v>0</v>
      </c>
      <c r="H113" s="8"/>
      <c r="I113" s="8"/>
      <c r="J113" s="8"/>
      <c r="K113" s="8"/>
      <c r="L113" s="18"/>
      <c r="M113" s="18"/>
      <c r="N113" s="18"/>
      <c r="O113" s="18"/>
      <c r="P113" s="79" t="s">
        <v>154</v>
      </c>
    </row>
    <row r="114" spans="1:17" s="32" customFormat="1" ht="33">
      <c r="A114" s="33"/>
      <c r="B114" s="18">
        <v>11</v>
      </c>
      <c r="C114" s="99" t="s">
        <v>275</v>
      </c>
      <c r="D114" s="15" t="s">
        <v>272</v>
      </c>
      <c r="E114" s="177"/>
      <c r="F114" s="8"/>
      <c r="G114" s="9" t="s">
        <v>0</v>
      </c>
      <c r="H114" s="8"/>
      <c r="I114" s="8"/>
      <c r="J114" s="8"/>
      <c r="K114" s="8"/>
      <c r="L114" s="18"/>
      <c r="M114" s="18"/>
      <c r="N114" s="18"/>
      <c r="O114" s="18"/>
      <c r="P114" s="79" t="s">
        <v>154</v>
      </c>
    </row>
    <row r="115" spans="1:17" s="32" customFormat="1" ht="45">
      <c r="A115" s="33"/>
      <c r="B115" s="18">
        <v>12</v>
      </c>
      <c r="C115" s="99" t="s">
        <v>148</v>
      </c>
      <c r="D115" s="15" t="s">
        <v>276</v>
      </c>
      <c r="E115" s="11" t="s">
        <v>309</v>
      </c>
      <c r="F115" s="8"/>
      <c r="G115" s="9"/>
      <c r="H115" s="8" t="s">
        <v>0</v>
      </c>
      <c r="I115" s="8" t="s">
        <v>0</v>
      </c>
      <c r="J115" s="8"/>
      <c r="K115" s="8"/>
      <c r="L115" s="18"/>
      <c r="M115" s="18"/>
      <c r="N115" s="18"/>
      <c r="O115" s="18"/>
      <c r="P115" s="57" t="s">
        <v>288</v>
      </c>
    </row>
    <row r="116" spans="1:17" s="32" customFormat="1" ht="33">
      <c r="A116" s="33"/>
      <c r="B116" s="18">
        <v>13</v>
      </c>
      <c r="C116" s="99" t="s">
        <v>146</v>
      </c>
      <c r="D116" s="18" t="s">
        <v>131</v>
      </c>
      <c r="E116" s="68"/>
      <c r="F116" s="8"/>
      <c r="G116" s="9" t="s">
        <v>0</v>
      </c>
      <c r="H116" s="8"/>
      <c r="I116" s="8" t="s">
        <v>0</v>
      </c>
      <c r="J116" s="8"/>
      <c r="K116" s="8"/>
      <c r="L116" s="18"/>
      <c r="M116" s="18"/>
      <c r="N116" s="18"/>
      <c r="O116" s="18"/>
      <c r="P116" s="57"/>
    </row>
    <row r="117" spans="1:17" s="32" customFormat="1" ht="54" customHeight="1">
      <c r="A117" s="33"/>
      <c r="B117" s="18">
        <v>14</v>
      </c>
      <c r="C117" s="99" t="s">
        <v>145</v>
      </c>
      <c r="D117" s="18" t="s">
        <v>379</v>
      </c>
      <c r="E117" s="18" t="s">
        <v>380</v>
      </c>
      <c r="F117" s="8" t="s">
        <v>0</v>
      </c>
      <c r="G117" s="9"/>
      <c r="H117" s="8"/>
      <c r="I117" s="8"/>
      <c r="J117" s="8"/>
      <c r="K117" s="8"/>
      <c r="L117" s="18"/>
      <c r="M117" s="18"/>
      <c r="N117" s="18"/>
      <c r="O117" s="18"/>
      <c r="P117" s="57" t="s">
        <v>378</v>
      </c>
    </row>
    <row r="118" spans="1:17" s="32" customFormat="1" ht="56.25" customHeight="1">
      <c r="A118" s="33"/>
      <c r="B118" s="18">
        <v>15</v>
      </c>
      <c r="C118" s="116" t="s">
        <v>144</v>
      </c>
      <c r="D118" s="18" t="s">
        <v>379</v>
      </c>
      <c r="E118" s="18" t="s">
        <v>380</v>
      </c>
      <c r="F118" s="8"/>
      <c r="G118" s="9" t="s">
        <v>0</v>
      </c>
      <c r="H118" s="8"/>
      <c r="I118" s="8"/>
      <c r="J118" s="8"/>
      <c r="K118" s="8"/>
      <c r="L118" s="18"/>
      <c r="M118" s="18"/>
      <c r="N118" s="18"/>
      <c r="O118" s="18"/>
      <c r="P118" s="134" t="s">
        <v>378</v>
      </c>
    </row>
    <row r="119" spans="1:17" s="41" customFormat="1">
      <c r="A119" s="35"/>
      <c r="B119" s="21" t="s">
        <v>26</v>
      </c>
      <c r="C119" s="100" t="s">
        <v>142</v>
      </c>
      <c r="D119" s="13"/>
      <c r="E119" s="13"/>
      <c r="F119" s="21">
        <f>COUNTA(F120:F125)</f>
        <v>0</v>
      </c>
      <c r="G119" s="21">
        <f>COUNTA(G120:G125)</f>
        <v>6</v>
      </c>
      <c r="H119" s="21">
        <f>COUNTA(H120:H125)</f>
        <v>0</v>
      </c>
      <c r="I119" s="21">
        <v>2</v>
      </c>
      <c r="J119" s="21">
        <v>1</v>
      </c>
      <c r="K119" s="21">
        <v>0</v>
      </c>
      <c r="L119" s="21">
        <v>0</v>
      </c>
      <c r="M119" s="21">
        <v>0</v>
      </c>
      <c r="N119" s="21">
        <v>0</v>
      </c>
      <c r="O119" s="21"/>
      <c r="P119" s="59"/>
    </row>
    <row r="120" spans="1:17" s="32" customFormat="1" ht="60">
      <c r="A120" s="33"/>
      <c r="B120" s="18">
        <v>1</v>
      </c>
      <c r="C120" s="99" t="s">
        <v>141</v>
      </c>
      <c r="D120" s="90" t="s">
        <v>346</v>
      </c>
      <c r="E120" s="11" t="s">
        <v>310</v>
      </c>
      <c r="F120" s="8"/>
      <c r="G120" s="9" t="s">
        <v>0</v>
      </c>
      <c r="H120" s="8"/>
      <c r="I120" s="8"/>
      <c r="J120" s="8"/>
      <c r="K120" s="8"/>
      <c r="L120" s="8"/>
      <c r="M120" s="8"/>
      <c r="N120" s="8"/>
      <c r="O120" s="8"/>
      <c r="P120" s="60"/>
    </row>
    <row r="121" spans="1:17" s="32" customFormat="1" ht="51">
      <c r="A121" s="33"/>
      <c r="B121" s="18">
        <v>2</v>
      </c>
      <c r="C121" s="99" t="s">
        <v>140</v>
      </c>
      <c r="D121" s="11" t="s">
        <v>357</v>
      </c>
      <c r="E121" s="11" t="s">
        <v>358</v>
      </c>
      <c r="F121" s="8"/>
      <c r="G121" s="9" t="s">
        <v>0</v>
      </c>
      <c r="H121" s="8"/>
      <c r="I121" s="8"/>
      <c r="J121" s="8"/>
      <c r="K121" s="8"/>
      <c r="L121" s="8"/>
      <c r="M121" s="8"/>
      <c r="N121" s="8"/>
      <c r="O121" s="8"/>
      <c r="P121" s="60" t="s">
        <v>359</v>
      </c>
    </row>
    <row r="122" spans="1:17" s="32" customFormat="1" ht="49.5">
      <c r="A122" s="33"/>
      <c r="B122" s="18">
        <v>3</v>
      </c>
      <c r="C122" s="99" t="s">
        <v>139</v>
      </c>
      <c r="D122" s="15" t="s">
        <v>138</v>
      </c>
      <c r="E122" s="11" t="s">
        <v>312</v>
      </c>
      <c r="F122" s="8"/>
      <c r="G122" s="9" t="s">
        <v>0</v>
      </c>
      <c r="H122" s="8"/>
      <c r="I122" s="8" t="s">
        <v>0</v>
      </c>
      <c r="J122" s="8"/>
      <c r="K122" s="8"/>
      <c r="L122" s="8"/>
      <c r="M122" s="8"/>
      <c r="N122" s="8"/>
      <c r="O122" s="8"/>
      <c r="P122" s="57" t="s">
        <v>137</v>
      </c>
    </row>
    <row r="123" spans="1:17" s="32" customFormat="1" ht="49.5">
      <c r="A123" s="33"/>
      <c r="B123" s="18">
        <v>4</v>
      </c>
      <c r="C123" s="99" t="s">
        <v>136</v>
      </c>
      <c r="D123" s="15" t="s">
        <v>131</v>
      </c>
      <c r="E123" s="15"/>
      <c r="F123" s="8"/>
      <c r="G123" s="9" t="s">
        <v>0</v>
      </c>
      <c r="H123" s="8"/>
      <c r="I123" s="8"/>
      <c r="J123" s="8"/>
      <c r="K123" s="8"/>
      <c r="L123" s="8"/>
      <c r="M123" s="8"/>
      <c r="N123" s="8"/>
      <c r="O123" s="8"/>
      <c r="P123" s="91"/>
    </row>
    <row r="124" spans="1:17" s="38" customFormat="1" ht="49.5">
      <c r="A124" s="33"/>
      <c r="B124" s="18">
        <v>5</v>
      </c>
      <c r="C124" s="99" t="s">
        <v>135</v>
      </c>
      <c r="D124" s="15" t="s">
        <v>131</v>
      </c>
      <c r="E124" s="15"/>
      <c r="F124" s="8"/>
      <c r="G124" s="9" t="s">
        <v>0</v>
      </c>
      <c r="H124" s="8"/>
      <c r="I124" s="8"/>
      <c r="J124" s="8"/>
      <c r="K124" s="8"/>
      <c r="L124" s="8"/>
      <c r="M124" s="8"/>
      <c r="N124" s="8"/>
      <c r="O124" s="8"/>
      <c r="P124" s="91"/>
    </row>
    <row r="125" spans="1:17" s="38" customFormat="1" ht="33">
      <c r="A125" s="33"/>
      <c r="B125" s="18">
        <v>6</v>
      </c>
      <c r="C125" s="99" t="s">
        <v>134</v>
      </c>
      <c r="D125" s="15" t="s">
        <v>131</v>
      </c>
      <c r="E125" s="15"/>
      <c r="F125" s="8"/>
      <c r="G125" s="9" t="s">
        <v>0</v>
      </c>
      <c r="H125" s="8"/>
      <c r="I125" s="8" t="s">
        <v>0</v>
      </c>
      <c r="J125" s="8" t="s">
        <v>0</v>
      </c>
      <c r="K125" s="8"/>
      <c r="L125" s="8"/>
      <c r="M125" s="8"/>
      <c r="N125" s="8"/>
      <c r="O125" s="8"/>
      <c r="P125" s="91"/>
    </row>
    <row r="126" spans="1:17" s="41" customFormat="1">
      <c r="A126" s="35"/>
      <c r="B126" s="21" t="s">
        <v>17</v>
      </c>
      <c r="C126" s="100" t="s">
        <v>133</v>
      </c>
      <c r="D126" s="13"/>
      <c r="E126" s="13"/>
      <c r="F126" s="7">
        <f>COUNTA(F127:F128)</f>
        <v>1</v>
      </c>
      <c r="G126" s="7">
        <v>1</v>
      </c>
      <c r="H126" s="7">
        <f>COUNTA(H127:H128)</f>
        <v>0</v>
      </c>
      <c r="I126" s="7">
        <v>0</v>
      </c>
      <c r="J126" s="7">
        <v>0</v>
      </c>
      <c r="K126" s="7">
        <v>0</v>
      </c>
      <c r="L126" s="7">
        <v>0</v>
      </c>
      <c r="M126" s="7">
        <v>1</v>
      </c>
      <c r="N126" s="7">
        <v>0</v>
      </c>
      <c r="O126" s="7"/>
      <c r="P126" s="64"/>
    </row>
    <row r="127" spans="1:17" s="38" customFormat="1" ht="139.5" customHeight="1">
      <c r="A127" s="33"/>
      <c r="B127" s="18">
        <v>1</v>
      </c>
      <c r="C127" s="111" t="s">
        <v>132</v>
      </c>
      <c r="D127" s="11" t="s">
        <v>363</v>
      </c>
      <c r="E127" s="11" t="s">
        <v>358</v>
      </c>
      <c r="F127" s="4"/>
      <c r="G127" s="4" t="s">
        <v>0</v>
      </c>
      <c r="H127" s="4"/>
      <c r="I127" s="18" t="s">
        <v>0</v>
      </c>
      <c r="J127" s="4"/>
      <c r="K127" s="4"/>
      <c r="L127" s="4"/>
      <c r="M127" s="4" t="s">
        <v>0</v>
      </c>
      <c r="N127" s="4"/>
      <c r="O127" s="4"/>
      <c r="P127" s="57" t="s">
        <v>265</v>
      </c>
      <c r="Q127" s="67"/>
    </row>
    <row r="128" spans="1:17" s="38" customFormat="1" ht="45">
      <c r="A128" s="33"/>
      <c r="B128" s="18">
        <v>2</v>
      </c>
      <c r="C128" s="99" t="s">
        <v>254</v>
      </c>
      <c r="D128" s="11" t="s">
        <v>258</v>
      </c>
      <c r="E128" s="11" t="s">
        <v>313</v>
      </c>
      <c r="F128" s="8" t="s">
        <v>0</v>
      </c>
      <c r="G128" s="9"/>
      <c r="H128" s="8"/>
      <c r="I128" s="8"/>
      <c r="J128" s="8"/>
      <c r="K128" s="8"/>
      <c r="L128" s="8"/>
      <c r="M128" s="8"/>
      <c r="N128" s="8"/>
      <c r="O128" s="8"/>
      <c r="P128" s="62" t="s">
        <v>264</v>
      </c>
    </row>
    <row r="129" spans="1:16" s="38" customFormat="1">
      <c r="A129" s="33"/>
      <c r="B129" s="21" t="s">
        <v>91</v>
      </c>
      <c r="C129" s="100" t="s">
        <v>267</v>
      </c>
      <c r="D129" s="39"/>
      <c r="E129" s="39"/>
      <c r="F129" s="7">
        <v>0</v>
      </c>
      <c r="G129" s="7">
        <v>2</v>
      </c>
      <c r="H129" s="7">
        <v>0</v>
      </c>
      <c r="I129" s="7">
        <v>0</v>
      </c>
      <c r="J129" s="7">
        <v>0</v>
      </c>
      <c r="K129" s="7">
        <v>0</v>
      </c>
      <c r="L129" s="7">
        <v>0</v>
      </c>
      <c r="M129" s="7">
        <v>2</v>
      </c>
      <c r="N129" s="7">
        <v>0</v>
      </c>
      <c r="O129" s="7"/>
      <c r="P129" s="40"/>
    </row>
    <row r="130" spans="1:16" s="38" customFormat="1" ht="138.75" customHeight="1">
      <c r="A130" s="33"/>
      <c r="B130" s="18">
        <v>1</v>
      </c>
      <c r="C130" s="111" t="s">
        <v>266</v>
      </c>
      <c r="D130" s="11" t="s">
        <v>362</v>
      </c>
      <c r="E130" s="11" t="s">
        <v>358</v>
      </c>
      <c r="F130" s="8"/>
      <c r="G130" s="9" t="s">
        <v>0</v>
      </c>
      <c r="H130" s="8"/>
      <c r="I130" s="8"/>
      <c r="J130" s="8"/>
      <c r="K130" s="8"/>
      <c r="L130" s="18"/>
      <c r="M130" s="18" t="s">
        <v>0</v>
      </c>
      <c r="N130" s="18"/>
      <c r="O130" s="18"/>
      <c r="P130" s="57" t="s">
        <v>265</v>
      </c>
    </row>
    <row r="131" spans="1:16" s="38" customFormat="1" ht="146.25" customHeight="1">
      <c r="A131" s="33"/>
      <c r="B131" s="18">
        <v>2</v>
      </c>
      <c r="C131" s="111" t="s">
        <v>374</v>
      </c>
      <c r="D131" s="11" t="s">
        <v>362</v>
      </c>
      <c r="E131" s="11" t="s">
        <v>358</v>
      </c>
      <c r="F131" s="8"/>
      <c r="G131" s="9" t="s">
        <v>0</v>
      </c>
      <c r="H131" s="8"/>
      <c r="I131" s="8"/>
      <c r="J131" s="8"/>
      <c r="K131" s="8"/>
      <c r="L131" s="18"/>
      <c r="M131" s="18" t="s">
        <v>0</v>
      </c>
      <c r="N131" s="18"/>
      <c r="O131" s="18"/>
      <c r="P131" s="57" t="s">
        <v>265</v>
      </c>
    </row>
    <row r="132" spans="1:16" s="28" customFormat="1">
      <c r="A132" s="26">
        <v>42</v>
      </c>
      <c r="B132" s="21" t="s">
        <v>81</v>
      </c>
      <c r="C132" s="102" t="s">
        <v>129</v>
      </c>
      <c r="D132" s="21"/>
      <c r="E132" s="21"/>
      <c r="F132" s="7">
        <v>6</v>
      </c>
      <c r="G132" s="7">
        <v>32</v>
      </c>
      <c r="H132" s="7">
        <v>1</v>
      </c>
      <c r="I132" s="7">
        <v>2</v>
      </c>
      <c r="J132" s="7">
        <v>0</v>
      </c>
      <c r="K132" s="7">
        <v>1</v>
      </c>
      <c r="L132" s="7">
        <v>0</v>
      </c>
      <c r="M132" s="7">
        <v>0</v>
      </c>
      <c r="N132" s="7">
        <v>0</v>
      </c>
      <c r="O132" s="7"/>
      <c r="P132" s="63"/>
    </row>
    <row r="133" spans="1:16" s="28" customFormat="1">
      <c r="A133" s="26"/>
      <c r="B133" s="21" t="s">
        <v>35</v>
      </c>
      <c r="C133" s="102" t="s">
        <v>128</v>
      </c>
      <c r="D133" s="21"/>
      <c r="E133" s="21"/>
      <c r="F133" s="7">
        <f>COUNTA(F134:F150)</f>
        <v>0</v>
      </c>
      <c r="G133" s="7">
        <v>16</v>
      </c>
      <c r="H133" s="7">
        <f>COUNTA(H134:H150)</f>
        <v>1</v>
      </c>
      <c r="I133" s="7">
        <f>COUNTA(I134:I150)</f>
        <v>0</v>
      </c>
      <c r="J133" s="7">
        <f>COUNTA(J134:J150)</f>
        <v>0</v>
      </c>
      <c r="K133" s="7">
        <v>0</v>
      </c>
      <c r="L133" s="7">
        <v>0</v>
      </c>
      <c r="M133" s="7">
        <v>0</v>
      </c>
      <c r="N133" s="7">
        <v>0</v>
      </c>
      <c r="O133" s="7"/>
      <c r="P133" s="63"/>
    </row>
    <row r="134" spans="1:16" s="37" customFormat="1" ht="105">
      <c r="A134" s="33"/>
      <c r="B134" s="18">
        <v>1</v>
      </c>
      <c r="C134" s="99" t="s">
        <v>127</v>
      </c>
      <c r="D134" s="68" t="s">
        <v>392</v>
      </c>
      <c r="E134" s="148" t="s">
        <v>314</v>
      </c>
      <c r="F134" s="18"/>
      <c r="G134" s="18"/>
      <c r="H134" s="18" t="s">
        <v>0</v>
      </c>
      <c r="I134" s="18"/>
      <c r="J134" s="18"/>
      <c r="K134" s="18"/>
      <c r="L134" s="18"/>
      <c r="M134" s="18"/>
      <c r="N134" s="18"/>
      <c r="O134" s="18"/>
      <c r="P134" s="60" t="s">
        <v>303</v>
      </c>
    </row>
    <row r="135" spans="1:16" s="37" customFormat="1" ht="105">
      <c r="A135" s="33"/>
      <c r="B135" s="18">
        <v>2</v>
      </c>
      <c r="C135" s="99" t="s">
        <v>126</v>
      </c>
      <c r="D135" s="141" t="s">
        <v>392</v>
      </c>
      <c r="E135" s="174"/>
      <c r="F135" s="18"/>
      <c r="G135" s="9" t="s">
        <v>0</v>
      </c>
      <c r="H135" s="18"/>
      <c r="I135" s="18"/>
      <c r="J135" s="9"/>
      <c r="K135" s="9"/>
      <c r="L135" s="18"/>
      <c r="M135" s="18"/>
      <c r="N135" s="18"/>
      <c r="O135" s="18"/>
      <c r="P135" s="60" t="s">
        <v>303</v>
      </c>
    </row>
    <row r="136" spans="1:16" s="37" customFormat="1" ht="105">
      <c r="A136" s="33"/>
      <c r="B136" s="18">
        <v>3</v>
      </c>
      <c r="C136" s="99" t="s">
        <v>125</v>
      </c>
      <c r="D136" s="141" t="s">
        <v>392</v>
      </c>
      <c r="E136" s="174"/>
      <c r="F136" s="18"/>
      <c r="G136" s="9" t="s">
        <v>0</v>
      </c>
      <c r="H136" s="18"/>
      <c r="I136" s="18"/>
      <c r="J136" s="18"/>
      <c r="K136" s="18"/>
      <c r="L136" s="18"/>
      <c r="M136" s="18"/>
      <c r="N136" s="18"/>
      <c r="O136" s="18"/>
      <c r="P136" s="60" t="s">
        <v>303</v>
      </c>
    </row>
    <row r="137" spans="1:16" s="37" customFormat="1" ht="105">
      <c r="A137" s="33"/>
      <c r="B137" s="18">
        <v>4</v>
      </c>
      <c r="C137" s="99" t="s">
        <v>124</v>
      </c>
      <c r="D137" s="141" t="s">
        <v>392</v>
      </c>
      <c r="E137" s="149"/>
      <c r="F137" s="18"/>
      <c r="G137" s="9" t="s">
        <v>0</v>
      </c>
      <c r="H137" s="18"/>
      <c r="I137" s="18"/>
      <c r="J137" s="18"/>
      <c r="K137" s="18"/>
      <c r="L137" s="18"/>
      <c r="M137" s="18"/>
      <c r="N137" s="18"/>
      <c r="O137" s="18"/>
      <c r="P137" s="60" t="s">
        <v>303</v>
      </c>
    </row>
    <row r="138" spans="1:16" s="37" customFormat="1" ht="108" customHeight="1">
      <c r="A138" s="33"/>
      <c r="B138" s="18">
        <v>5</v>
      </c>
      <c r="C138" s="99" t="s">
        <v>123</v>
      </c>
      <c r="D138" s="141" t="s">
        <v>392</v>
      </c>
      <c r="E138" s="148" t="s">
        <v>314</v>
      </c>
      <c r="F138" s="18"/>
      <c r="G138" s="9" t="s">
        <v>0</v>
      </c>
      <c r="H138" s="18"/>
      <c r="I138" s="18"/>
      <c r="J138" s="18"/>
      <c r="K138" s="18"/>
      <c r="L138" s="18"/>
      <c r="M138" s="18"/>
      <c r="N138" s="18"/>
      <c r="O138" s="18"/>
      <c r="P138" s="60" t="s">
        <v>303</v>
      </c>
    </row>
    <row r="139" spans="1:16" s="37" customFormat="1" ht="105">
      <c r="A139" s="33"/>
      <c r="B139" s="18">
        <v>6</v>
      </c>
      <c r="C139" s="99" t="s">
        <v>122</v>
      </c>
      <c r="D139" s="141" t="s">
        <v>392</v>
      </c>
      <c r="E139" s="174"/>
      <c r="F139" s="18"/>
      <c r="G139" s="9" t="s">
        <v>0</v>
      </c>
      <c r="H139" s="18"/>
      <c r="I139" s="18"/>
      <c r="J139" s="18"/>
      <c r="K139" s="18"/>
      <c r="L139" s="18"/>
      <c r="M139" s="18"/>
      <c r="N139" s="18"/>
      <c r="O139" s="18"/>
      <c r="P139" s="60" t="s">
        <v>303</v>
      </c>
    </row>
    <row r="140" spans="1:16" s="37" customFormat="1" ht="105">
      <c r="A140" s="33"/>
      <c r="B140" s="18">
        <v>7</v>
      </c>
      <c r="C140" s="99" t="s">
        <v>121</v>
      </c>
      <c r="D140" s="141" t="s">
        <v>392</v>
      </c>
      <c r="E140" s="174"/>
      <c r="F140" s="9"/>
      <c r="G140" s="18" t="s">
        <v>0</v>
      </c>
      <c r="H140" s="18"/>
      <c r="I140" s="18"/>
      <c r="J140" s="18"/>
      <c r="K140" s="18"/>
      <c r="L140" s="18"/>
      <c r="M140" s="18"/>
      <c r="N140" s="18"/>
      <c r="O140" s="18"/>
      <c r="P140" s="60" t="s">
        <v>303</v>
      </c>
    </row>
    <row r="141" spans="1:16" s="37" customFormat="1" ht="105">
      <c r="A141" s="33"/>
      <c r="B141" s="18">
        <v>8</v>
      </c>
      <c r="C141" s="99" t="s">
        <v>120</v>
      </c>
      <c r="D141" s="141" t="s">
        <v>392</v>
      </c>
      <c r="E141" s="174"/>
      <c r="F141" s="9"/>
      <c r="G141" s="18" t="s">
        <v>0</v>
      </c>
      <c r="H141" s="18"/>
      <c r="I141" s="18"/>
      <c r="J141" s="18"/>
      <c r="K141" s="18"/>
      <c r="L141" s="18"/>
      <c r="M141" s="18"/>
      <c r="N141" s="18"/>
      <c r="O141" s="18"/>
      <c r="P141" s="60" t="s">
        <v>303</v>
      </c>
    </row>
    <row r="142" spans="1:16" s="37" customFormat="1" ht="105">
      <c r="A142" s="33"/>
      <c r="B142" s="18">
        <v>9</v>
      </c>
      <c r="C142" s="99" t="s">
        <v>119</v>
      </c>
      <c r="D142" s="141" t="s">
        <v>392</v>
      </c>
      <c r="E142" s="174"/>
      <c r="F142" s="9"/>
      <c r="G142" s="18" t="s">
        <v>0</v>
      </c>
      <c r="H142" s="18"/>
      <c r="I142" s="18"/>
      <c r="J142" s="18"/>
      <c r="K142" s="18"/>
      <c r="L142" s="18"/>
      <c r="M142" s="18"/>
      <c r="N142" s="18"/>
      <c r="O142" s="18"/>
      <c r="P142" s="60" t="s">
        <v>303</v>
      </c>
    </row>
    <row r="143" spans="1:16" s="37" customFormat="1" ht="105">
      <c r="A143" s="33"/>
      <c r="B143" s="18">
        <v>10</v>
      </c>
      <c r="C143" s="99" t="s">
        <v>118</v>
      </c>
      <c r="D143" s="141" t="s">
        <v>392</v>
      </c>
      <c r="E143" s="174" t="s">
        <v>314</v>
      </c>
      <c r="F143" s="18"/>
      <c r="G143" s="9" t="s">
        <v>0</v>
      </c>
      <c r="H143" s="18"/>
      <c r="I143" s="18"/>
      <c r="J143" s="18"/>
      <c r="K143" s="18"/>
      <c r="L143" s="18"/>
      <c r="M143" s="18"/>
      <c r="N143" s="18"/>
      <c r="O143" s="18"/>
      <c r="P143" s="60" t="s">
        <v>303</v>
      </c>
    </row>
    <row r="144" spans="1:16" s="37" customFormat="1" ht="108.75" customHeight="1">
      <c r="A144" s="33"/>
      <c r="B144" s="18">
        <v>11</v>
      </c>
      <c r="C144" s="99" t="s">
        <v>117</v>
      </c>
      <c r="D144" s="141" t="s">
        <v>392</v>
      </c>
      <c r="E144" s="174"/>
      <c r="F144" s="18"/>
      <c r="G144" s="9" t="s">
        <v>0</v>
      </c>
      <c r="H144" s="18"/>
      <c r="I144" s="18"/>
      <c r="J144" s="18"/>
      <c r="K144" s="18"/>
      <c r="L144" s="18"/>
      <c r="M144" s="18"/>
      <c r="N144" s="18"/>
      <c r="O144" s="18"/>
      <c r="P144" s="60" t="s">
        <v>303</v>
      </c>
    </row>
    <row r="145" spans="1:16" s="37" customFormat="1" ht="105">
      <c r="A145" s="33"/>
      <c r="B145" s="18">
        <v>12</v>
      </c>
      <c r="C145" s="99" t="s">
        <v>262</v>
      </c>
      <c r="D145" s="141" t="s">
        <v>392</v>
      </c>
      <c r="E145" s="174"/>
      <c r="F145" s="18"/>
      <c r="G145" s="9" t="s">
        <v>0</v>
      </c>
      <c r="H145" s="18"/>
      <c r="I145" s="18"/>
      <c r="J145" s="18"/>
      <c r="K145" s="18"/>
      <c r="L145" s="18"/>
      <c r="M145" s="18"/>
      <c r="N145" s="18"/>
      <c r="O145" s="18"/>
      <c r="P145" s="60" t="s">
        <v>303</v>
      </c>
    </row>
    <row r="146" spans="1:16" s="37" customFormat="1" ht="105">
      <c r="A146" s="33"/>
      <c r="B146" s="18">
        <v>13</v>
      </c>
      <c r="C146" s="99" t="s">
        <v>116</v>
      </c>
      <c r="D146" s="141" t="s">
        <v>392</v>
      </c>
      <c r="E146" s="174"/>
      <c r="F146" s="18"/>
      <c r="G146" s="9" t="s">
        <v>0</v>
      </c>
      <c r="H146" s="18"/>
      <c r="I146" s="18"/>
      <c r="J146" s="18"/>
      <c r="K146" s="18"/>
      <c r="L146" s="18"/>
      <c r="M146" s="18"/>
      <c r="N146" s="18"/>
      <c r="O146" s="18"/>
      <c r="P146" s="60" t="s">
        <v>303</v>
      </c>
    </row>
    <row r="147" spans="1:16" s="37" customFormat="1" ht="105">
      <c r="A147" s="33"/>
      <c r="B147" s="18">
        <v>14</v>
      </c>
      <c r="C147" s="99" t="s">
        <v>115</v>
      </c>
      <c r="D147" s="141" t="s">
        <v>392</v>
      </c>
      <c r="E147" s="174"/>
      <c r="F147" s="18"/>
      <c r="G147" s="9" t="s">
        <v>0</v>
      </c>
      <c r="H147" s="18"/>
      <c r="I147" s="18"/>
      <c r="J147" s="18"/>
      <c r="K147" s="18"/>
      <c r="L147" s="18"/>
      <c r="M147" s="18"/>
      <c r="N147" s="18"/>
      <c r="O147" s="18"/>
      <c r="P147" s="60" t="s">
        <v>303</v>
      </c>
    </row>
    <row r="148" spans="1:16" s="37" customFormat="1" ht="105">
      <c r="A148" s="33"/>
      <c r="B148" s="18">
        <v>15</v>
      </c>
      <c r="C148" s="99" t="s">
        <v>114</v>
      </c>
      <c r="D148" s="141" t="s">
        <v>392</v>
      </c>
      <c r="E148" s="174"/>
      <c r="F148" s="18"/>
      <c r="G148" s="9" t="s">
        <v>0</v>
      </c>
      <c r="H148" s="18"/>
      <c r="I148" s="18"/>
      <c r="J148" s="18"/>
      <c r="K148" s="18"/>
      <c r="L148" s="18"/>
      <c r="M148" s="18"/>
      <c r="N148" s="18"/>
      <c r="O148" s="18"/>
      <c r="P148" s="60" t="s">
        <v>303</v>
      </c>
    </row>
    <row r="149" spans="1:16" s="37" customFormat="1" ht="105">
      <c r="A149" s="33"/>
      <c r="B149" s="18">
        <v>16</v>
      </c>
      <c r="C149" s="99" t="s">
        <v>113</v>
      </c>
      <c r="D149" s="141" t="s">
        <v>392</v>
      </c>
      <c r="E149" s="174"/>
      <c r="F149" s="18"/>
      <c r="G149" s="9" t="s">
        <v>0</v>
      </c>
      <c r="H149" s="18"/>
      <c r="I149" s="18"/>
      <c r="J149" s="18"/>
      <c r="K149" s="18"/>
      <c r="L149" s="18"/>
      <c r="M149" s="18"/>
      <c r="N149" s="18"/>
      <c r="O149" s="18"/>
      <c r="P149" s="60" t="s">
        <v>303</v>
      </c>
    </row>
    <row r="150" spans="1:16" s="37" customFormat="1" ht="105">
      <c r="A150" s="33"/>
      <c r="B150" s="18">
        <v>17</v>
      </c>
      <c r="C150" s="99" t="s">
        <v>112</v>
      </c>
      <c r="D150" s="141" t="s">
        <v>392</v>
      </c>
      <c r="E150" s="149"/>
      <c r="F150" s="18"/>
      <c r="G150" s="9" t="s">
        <v>0</v>
      </c>
      <c r="H150" s="18"/>
      <c r="I150" s="18"/>
      <c r="J150" s="18"/>
      <c r="K150" s="18"/>
      <c r="L150" s="18"/>
      <c r="M150" s="18"/>
      <c r="N150" s="18"/>
      <c r="O150" s="18"/>
      <c r="P150" s="60" t="s">
        <v>303</v>
      </c>
    </row>
    <row r="151" spans="1:16" s="34" customFormat="1">
      <c r="A151" s="35"/>
      <c r="B151" s="21" t="s">
        <v>31</v>
      </c>
      <c r="C151" s="100" t="s">
        <v>111</v>
      </c>
      <c r="D151" s="21"/>
      <c r="E151" s="21"/>
      <c r="F151" s="21">
        <f t="shared" ref="F151:J151" si="8">COUNTA(F152:F162)</f>
        <v>0</v>
      </c>
      <c r="G151" s="21">
        <f t="shared" si="8"/>
        <v>11</v>
      </c>
      <c r="H151" s="21">
        <f t="shared" si="8"/>
        <v>0</v>
      </c>
      <c r="I151" s="21">
        <f t="shared" si="8"/>
        <v>0</v>
      </c>
      <c r="J151" s="21">
        <f t="shared" si="8"/>
        <v>0</v>
      </c>
      <c r="K151" s="21">
        <v>0</v>
      </c>
      <c r="L151" s="21">
        <v>0</v>
      </c>
      <c r="M151" s="21">
        <v>0</v>
      </c>
      <c r="N151" s="21">
        <v>0</v>
      </c>
      <c r="O151" s="21"/>
      <c r="P151" s="63"/>
    </row>
    <row r="152" spans="1:16" s="32" customFormat="1" ht="48" customHeight="1">
      <c r="A152" s="33"/>
      <c r="B152" s="18">
        <v>1</v>
      </c>
      <c r="C152" s="116" t="s">
        <v>110</v>
      </c>
      <c r="D152" s="68" t="s">
        <v>290</v>
      </c>
      <c r="E152" s="148" t="s">
        <v>314</v>
      </c>
      <c r="F152" s="18"/>
      <c r="G152" s="18" t="s">
        <v>0</v>
      </c>
      <c r="H152" s="18"/>
      <c r="I152" s="18"/>
      <c r="J152" s="18"/>
      <c r="K152" s="18"/>
      <c r="L152" s="18"/>
      <c r="M152" s="18"/>
      <c r="N152" s="18"/>
      <c r="O152" s="18"/>
      <c r="P152" s="68" t="s">
        <v>291</v>
      </c>
    </row>
    <row r="153" spans="1:16" s="32" customFormat="1" ht="49.5">
      <c r="A153" s="33"/>
      <c r="B153" s="18">
        <v>2</v>
      </c>
      <c r="C153" s="99" t="s">
        <v>109</v>
      </c>
      <c r="D153" s="68" t="s">
        <v>290</v>
      </c>
      <c r="E153" s="174"/>
      <c r="F153" s="18"/>
      <c r="G153" s="18" t="s">
        <v>0</v>
      </c>
      <c r="H153" s="18"/>
      <c r="I153" s="18"/>
      <c r="J153" s="18"/>
      <c r="K153" s="18"/>
      <c r="L153" s="18"/>
      <c r="M153" s="18"/>
      <c r="N153" s="18"/>
      <c r="O153" s="18"/>
      <c r="P153" s="68" t="s">
        <v>291</v>
      </c>
    </row>
    <row r="154" spans="1:16" s="32" customFormat="1" ht="47.25" customHeight="1">
      <c r="A154" s="33"/>
      <c r="B154" s="18">
        <v>3</v>
      </c>
      <c r="C154" s="99" t="s">
        <v>108</v>
      </c>
      <c r="D154" s="68" t="s">
        <v>290</v>
      </c>
      <c r="E154" s="174"/>
      <c r="F154" s="18"/>
      <c r="G154" s="18" t="s">
        <v>0</v>
      </c>
      <c r="H154" s="18"/>
      <c r="I154" s="18"/>
      <c r="J154" s="18"/>
      <c r="K154" s="18"/>
      <c r="L154" s="18"/>
      <c r="M154" s="18"/>
      <c r="N154" s="18"/>
      <c r="O154" s="18"/>
      <c r="P154" s="68" t="s">
        <v>291</v>
      </c>
    </row>
    <row r="155" spans="1:16" s="32" customFormat="1" ht="45">
      <c r="A155" s="33"/>
      <c r="B155" s="18">
        <v>4</v>
      </c>
      <c r="C155" s="99" t="s">
        <v>107</v>
      </c>
      <c r="D155" s="68" t="s">
        <v>290</v>
      </c>
      <c r="E155" s="174"/>
      <c r="F155" s="18"/>
      <c r="G155" s="18" t="s">
        <v>0</v>
      </c>
      <c r="H155" s="18"/>
      <c r="I155" s="18"/>
      <c r="J155" s="18"/>
      <c r="K155" s="18"/>
      <c r="L155" s="18"/>
      <c r="M155" s="18"/>
      <c r="N155" s="18"/>
      <c r="O155" s="18"/>
      <c r="P155" s="68" t="s">
        <v>291</v>
      </c>
    </row>
    <row r="156" spans="1:16" s="32" customFormat="1" ht="45">
      <c r="A156" s="33"/>
      <c r="B156" s="18">
        <v>5</v>
      </c>
      <c r="C156" s="116" t="s">
        <v>106</v>
      </c>
      <c r="D156" s="68" t="s">
        <v>290</v>
      </c>
      <c r="E156" s="149"/>
      <c r="F156" s="18"/>
      <c r="G156" s="18" t="s">
        <v>0</v>
      </c>
      <c r="H156" s="18"/>
      <c r="I156" s="18"/>
      <c r="J156" s="18"/>
      <c r="K156" s="18"/>
      <c r="L156" s="18"/>
      <c r="M156" s="18"/>
      <c r="N156" s="18"/>
      <c r="O156" s="18"/>
      <c r="P156" s="68" t="s">
        <v>291</v>
      </c>
    </row>
    <row r="157" spans="1:16" s="32" customFormat="1" ht="76.5" customHeight="1">
      <c r="A157" s="33"/>
      <c r="B157" s="18">
        <v>6</v>
      </c>
      <c r="C157" s="99" t="s">
        <v>105</v>
      </c>
      <c r="D157" s="68" t="s">
        <v>290</v>
      </c>
      <c r="E157" s="148" t="s">
        <v>314</v>
      </c>
      <c r="F157" s="18"/>
      <c r="G157" s="18" t="s">
        <v>0</v>
      </c>
      <c r="H157" s="18"/>
      <c r="I157" s="18"/>
      <c r="J157" s="18"/>
      <c r="K157" s="18"/>
      <c r="L157" s="18"/>
      <c r="M157" s="18"/>
      <c r="N157" s="18"/>
      <c r="O157" s="18"/>
      <c r="P157" s="154" t="s">
        <v>291</v>
      </c>
    </row>
    <row r="158" spans="1:16" s="32" customFormat="1" ht="45">
      <c r="A158" s="33"/>
      <c r="B158" s="18">
        <v>7</v>
      </c>
      <c r="C158" s="99" t="s">
        <v>104</v>
      </c>
      <c r="D158" s="68" t="s">
        <v>290</v>
      </c>
      <c r="E158" s="174"/>
      <c r="F158" s="18"/>
      <c r="G158" s="18" t="s">
        <v>0</v>
      </c>
      <c r="H158" s="18"/>
      <c r="I158" s="18"/>
      <c r="J158" s="18"/>
      <c r="K158" s="18"/>
      <c r="L158" s="18"/>
      <c r="M158" s="18"/>
      <c r="N158" s="18"/>
      <c r="O158" s="18"/>
      <c r="P158" s="156"/>
    </row>
    <row r="159" spans="1:16" s="32" customFormat="1" ht="45">
      <c r="A159" s="33"/>
      <c r="B159" s="18">
        <v>8</v>
      </c>
      <c r="C159" s="99" t="s">
        <v>103</v>
      </c>
      <c r="D159" s="68" t="s">
        <v>290</v>
      </c>
      <c r="E159" s="174"/>
      <c r="F159" s="18"/>
      <c r="G159" s="18" t="s">
        <v>0</v>
      </c>
      <c r="H159" s="18"/>
      <c r="I159" s="18"/>
      <c r="J159" s="18"/>
      <c r="K159" s="18"/>
      <c r="L159" s="18"/>
      <c r="M159" s="18"/>
      <c r="N159" s="18"/>
      <c r="O159" s="18"/>
      <c r="P159" s="156"/>
    </row>
    <row r="160" spans="1:16" s="32" customFormat="1" ht="45">
      <c r="A160" s="33"/>
      <c r="B160" s="18">
        <v>9</v>
      </c>
      <c r="C160" s="116" t="s">
        <v>102</v>
      </c>
      <c r="D160" s="68" t="s">
        <v>290</v>
      </c>
      <c r="E160" s="174"/>
      <c r="F160" s="18"/>
      <c r="G160" s="18" t="s">
        <v>0</v>
      </c>
      <c r="H160" s="18"/>
      <c r="I160" s="18"/>
      <c r="J160" s="18"/>
      <c r="K160" s="18"/>
      <c r="L160" s="18"/>
      <c r="M160" s="18"/>
      <c r="N160" s="18"/>
      <c r="O160" s="18"/>
      <c r="P160" s="156"/>
    </row>
    <row r="161" spans="1:16" s="32" customFormat="1" ht="45">
      <c r="A161" s="33"/>
      <c r="B161" s="18">
        <v>10</v>
      </c>
      <c r="C161" s="99" t="s">
        <v>101</v>
      </c>
      <c r="D161" s="68" t="s">
        <v>290</v>
      </c>
      <c r="E161" s="174"/>
      <c r="F161" s="18"/>
      <c r="G161" s="18" t="s">
        <v>0</v>
      </c>
      <c r="H161" s="18"/>
      <c r="I161" s="18"/>
      <c r="J161" s="18"/>
      <c r="K161" s="18"/>
      <c r="L161" s="18"/>
      <c r="M161" s="18"/>
      <c r="N161" s="18"/>
      <c r="O161" s="18"/>
      <c r="P161" s="156"/>
    </row>
    <row r="162" spans="1:16" s="32" customFormat="1" ht="45">
      <c r="A162" s="33"/>
      <c r="B162" s="18">
        <v>11</v>
      </c>
      <c r="C162" s="99" t="s">
        <v>100</v>
      </c>
      <c r="D162" s="68" t="s">
        <v>290</v>
      </c>
      <c r="E162" s="149"/>
      <c r="F162" s="18"/>
      <c r="G162" s="18" t="s">
        <v>0</v>
      </c>
      <c r="H162" s="18"/>
      <c r="I162" s="18"/>
      <c r="J162" s="18"/>
      <c r="K162" s="18"/>
      <c r="L162" s="18"/>
      <c r="M162" s="18"/>
      <c r="N162" s="18"/>
      <c r="O162" s="18"/>
      <c r="P162" s="155"/>
    </row>
    <row r="163" spans="1:16" s="34" customFormat="1">
      <c r="A163" s="35"/>
      <c r="B163" s="21" t="s">
        <v>28</v>
      </c>
      <c r="C163" s="100" t="s">
        <v>99</v>
      </c>
      <c r="D163" s="13"/>
      <c r="E163" s="13"/>
      <c r="F163" s="21">
        <v>0</v>
      </c>
      <c r="G163" s="21">
        <f>COUNTA(G164:G165)</f>
        <v>2</v>
      </c>
      <c r="H163" s="21">
        <f>COUNTA(H164:H165)</f>
        <v>0</v>
      </c>
      <c r="I163" s="21">
        <f>COUNTA(I164:I165)</f>
        <v>0</v>
      </c>
      <c r="J163" s="21">
        <v>0</v>
      </c>
      <c r="K163" s="21">
        <v>0</v>
      </c>
      <c r="L163" s="21">
        <v>0</v>
      </c>
      <c r="M163" s="21">
        <v>0</v>
      </c>
      <c r="N163" s="21">
        <v>0</v>
      </c>
      <c r="O163" s="21"/>
      <c r="P163" s="63"/>
    </row>
    <row r="164" spans="1:16" s="37" customFormat="1" ht="45">
      <c r="A164" s="33"/>
      <c r="B164" s="18">
        <v>1</v>
      </c>
      <c r="C164" s="99" t="s">
        <v>98</v>
      </c>
      <c r="D164" s="68" t="s">
        <v>302</v>
      </c>
      <c r="E164" s="148" t="s">
        <v>314</v>
      </c>
      <c r="F164" s="18"/>
      <c r="G164" s="9" t="s">
        <v>0</v>
      </c>
      <c r="H164" s="18"/>
      <c r="I164" s="18"/>
      <c r="J164" s="18"/>
      <c r="K164" s="18"/>
      <c r="L164" s="18"/>
      <c r="M164" s="18"/>
      <c r="N164" s="18"/>
      <c r="O164" s="18"/>
      <c r="P164" s="154" t="s">
        <v>303</v>
      </c>
    </row>
    <row r="165" spans="1:16" s="37" customFormat="1" ht="45">
      <c r="A165" s="23"/>
      <c r="B165" s="18">
        <v>2</v>
      </c>
      <c r="C165" s="99" t="s">
        <v>97</v>
      </c>
      <c r="D165" s="68" t="s">
        <v>302</v>
      </c>
      <c r="E165" s="149"/>
      <c r="F165" s="18"/>
      <c r="G165" s="9" t="s">
        <v>0</v>
      </c>
      <c r="H165" s="18"/>
      <c r="I165" s="18"/>
      <c r="J165" s="18"/>
      <c r="K165" s="18"/>
      <c r="L165" s="18"/>
      <c r="M165" s="18"/>
      <c r="N165" s="18"/>
      <c r="O165" s="18"/>
      <c r="P165" s="155"/>
    </row>
    <row r="166" spans="1:16" s="34" customFormat="1">
      <c r="A166" s="35"/>
      <c r="B166" s="21" t="s">
        <v>26</v>
      </c>
      <c r="C166" s="100" t="s">
        <v>96</v>
      </c>
      <c r="D166" s="21"/>
      <c r="E166" s="21"/>
      <c r="F166" s="21">
        <f t="shared" ref="F166:H166" si="9">COUNTA(F167)</f>
        <v>1</v>
      </c>
      <c r="G166" s="21">
        <f t="shared" si="9"/>
        <v>0</v>
      </c>
      <c r="H166" s="21">
        <f t="shared" si="9"/>
        <v>0</v>
      </c>
      <c r="I166" s="21">
        <f t="shared" ref="I166:J166" si="10">COUNTA(I167)</f>
        <v>0</v>
      </c>
      <c r="J166" s="21">
        <f t="shared" si="10"/>
        <v>0</v>
      </c>
      <c r="K166" s="21">
        <v>0</v>
      </c>
      <c r="L166" s="21">
        <v>0</v>
      </c>
      <c r="M166" s="21">
        <v>0</v>
      </c>
      <c r="N166" s="21">
        <v>0</v>
      </c>
      <c r="O166" s="21"/>
      <c r="P166" s="63"/>
    </row>
    <row r="167" spans="1:16" s="32" customFormat="1" ht="45">
      <c r="A167" s="33"/>
      <c r="B167" s="18">
        <v>1</v>
      </c>
      <c r="C167" s="99" t="s">
        <v>95</v>
      </c>
      <c r="D167" s="68" t="s">
        <v>290</v>
      </c>
      <c r="E167" s="68" t="s">
        <v>315</v>
      </c>
      <c r="F167" s="18" t="s">
        <v>0</v>
      </c>
      <c r="G167" s="18"/>
      <c r="H167" s="18"/>
      <c r="I167" s="18"/>
      <c r="J167" s="18"/>
      <c r="K167" s="18"/>
      <c r="L167" s="18"/>
      <c r="M167" s="18"/>
      <c r="N167" s="18"/>
      <c r="O167" s="18"/>
      <c r="P167" s="68" t="s">
        <v>291</v>
      </c>
    </row>
    <row r="168" spans="1:16" s="34" customFormat="1">
      <c r="A168" s="26"/>
      <c r="B168" s="21" t="s">
        <v>17</v>
      </c>
      <c r="C168" s="100" t="s">
        <v>94</v>
      </c>
      <c r="D168" s="21"/>
      <c r="E168" s="92"/>
      <c r="F168" s="21">
        <f t="shared" ref="F168:J168" si="11">COUNTA(F169:F170)</f>
        <v>2</v>
      </c>
      <c r="G168" s="21">
        <f t="shared" si="11"/>
        <v>0</v>
      </c>
      <c r="H168" s="21">
        <f t="shared" si="11"/>
        <v>0</v>
      </c>
      <c r="I168" s="21">
        <f t="shared" si="11"/>
        <v>0</v>
      </c>
      <c r="J168" s="21">
        <f t="shared" si="11"/>
        <v>0</v>
      </c>
      <c r="K168" s="21">
        <v>0</v>
      </c>
      <c r="L168" s="21">
        <v>0</v>
      </c>
      <c r="M168" s="21">
        <v>0</v>
      </c>
      <c r="N168" s="21">
        <v>0</v>
      </c>
      <c r="O168" s="21"/>
      <c r="P168" s="63"/>
    </row>
    <row r="169" spans="1:16" s="32" customFormat="1" ht="45">
      <c r="A169" s="23"/>
      <c r="B169" s="18">
        <v>1</v>
      </c>
      <c r="C169" s="99" t="s">
        <v>93</v>
      </c>
      <c r="D169" s="68" t="s">
        <v>290</v>
      </c>
      <c r="E169" s="148" t="s">
        <v>314</v>
      </c>
      <c r="F169" s="18" t="s">
        <v>0</v>
      </c>
      <c r="G169" s="18"/>
      <c r="H169" s="18"/>
      <c r="I169" s="18"/>
      <c r="J169" s="18"/>
      <c r="K169" s="18"/>
      <c r="L169" s="18"/>
      <c r="M169" s="18"/>
      <c r="N169" s="18"/>
      <c r="O169" s="18"/>
      <c r="P169" s="154" t="s">
        <v>291</v>
      </c>
    </row>
    <row r="170" spans="1:16" s="32" customFormat="1" ht="45">
      <c r="A170" s="33"/>
      <c r="B170" s="18">
        <v>2</v>
      </c>
      <c r="C170" s="99" t="s">
        <v>92</v>
      </c>
      <c r="D170" s="68" t="s">
        <v>290</v>
      </c>
      <c r="E170" s="149"/>
      <c r="F170" s="18" t="s">
        <v>0</v>
      </c>
      <c r="G170" s="18"/>
      <c r="H170" s="18"/>
      <c r="I170" s="18"/>
      <c r="J170" s="18"/>
      <c r="K170" s="18"/>
      <c r="L170" s="18"/>
      <c r="M170" s="18"/>
      <c r="N170" s="18"/>
      <c r="O170" s="18"/>
      <c r="P170" s="155"/>
    </row>
    <row r="171" spans="1:16" s="36" customFormat="1">
      <c r="A171" s="35"/>
      <c r="B171" s="21" t="s">
        <v>91</v>
      </c>
      <c r="C171" s="100" t="s">
        <v>90</v>
      </c>
      <c r="D171" s="21"/>
      <c r="E171" s="21"/>
      <c r="F171" s="21">
        <f t="shared" ref="F171:J171" si="12">COUNTA(F172:F175)</f>
        <v>2</v>
      </c>
      <c r="G171" s="21">
        <f t="shared" si="12"/>
        <v>2</v>
      </c>
      <c r="H171" s="21">
        <f t="shared" si="12"/>
        <v>0</v>
      </c>
      <c r="I171" s="21">
        <f t="shared" si="12"/>
        <v>0</v>
      </c>
      <c r="J171" s="21">
        <f t="shared" si="12"/>
        <v>0</v>
      </c>
      <c r="K171" s="21">
        <v>0</v>
      </c>
      <c r="L171" s="21">
        <v>0</v>
      </c>
      <c r="M171" s="21">
        <v>0</v>
      </c>
      <c r="N171" s="21">
        <v>0</v>
      </c>
      <c r="O171" s="21"/>
      <c r="P171" s="63"/>
    </row>
    <row r="172" spans="1:16" s="32" customFormat="1" ht="20.25" customHeight="1">
      <c r="A172" s="33"/>
      <c r="B172" s="18">
        <v>1</v>
      </c>
      <c r="C172" s="99" t="s">
        <v>89</v>
      </c>
      <c r="D172" s="148" t="s">
        <v>290</v>
      </c>
      <c r="E172" s="148" t="s">
        <v>314</v>
      </c>
      <c r="F172" s="18"/>
      <c r="G172" s="18" t="s">
        <v>0</v>
      </c>
      <c r="H172" s="18"/>
      <c r="I172" s="18"/>
      <c r="J172" s="18"/>
      <c r="K172" s="18"/>
      <c r="L172" s="18"/>
      <c r="M172" s="18"/>
      <c r="N172" s="18"/>
      <c r="O172" s="18"/>
      <c r="P172" s="154" t="s">
        <v>291</v>
      </c>
    </row>
    <row r="173" spans="1:16" s="32" customFormat="1" ht="23.25" customHeight="1">
      <c r="A173" s="33"/>
      <c r="B173" s="18">
        <v>2</v>
      </c>
      <c r="C173" s="99" t="s">
        <v>88</v>
      </c>
      <c r="D173" s="174"/>
      <c r="E173" s="174"/>
      <c r="F173" s="18"/>
      <c r="G173" s="18" t="s">
        <v>0</v>
      </c>
      <c r="H173" s="18"/>
      <c r="I173" s="18"/>
      <c r="J173" s="18"/>
      <c r="K173" s="18"/>
      <c r="L173" s="18"/>
      <c r="M173" s="18"/>
      <c r="N173" s="18"/>
      <c r="O173" s="18"/>
      <c r="P173" s="156"/>
    </row>
    <row r="174" spans="1:16" s="32" customFormat="1" ht="24.75" customHeight="1">
      <c r="A174" s="33"/>
      <c r="B174" s="18">
        <v>3</v>
      </c>
      <c r="C174" s="99" t="s">
        <v>87</v>
      </c>
      <c r="D174" s="174"/>
      <c r="E174" s="174"/>
      <c r="F174" s="18" t="s">
        <v>0</v>
      </c>
      <c r="G174" s="18"/>
      <c r="H174" s="18"/>
      <c r="I174" s="18"/>
      <c r="J174" s="18"/>
      <c r="K174" s="18"/>
      <c r="L174" s="18"/>
      <c r="M174" s="18"/>
      <c r="N174" s="18"/>
      <c r="O174" s="18"/>
      <c r="P174" s="156"/>
    </row>
    <row r="175" spans="1:16" s="32" customFormat="1" ht="26.25" customHeight="1">
      <c r="A175" s="33"/>
      <c r="B175" s="18">
        <v>4</v>
      </c>
      <c r="C175" s="99" t="s">
        <v>86</v>
      </c>
      <c r="D175" s="149"/>
      <c r="E175" s="149"/>
      <c r="F175" s="18" t="s">
        <v>0</v>
      </c>
      <c r="G175" s="18"/>
      <c r="H175" s="18"/>
      <c r="I175" s="18"/>
      <c r="J175" s="18"/>
      <c r="K175" s="18"/>
      <c r="L175" s="18"/>
      <c r="M175" s="18"/>
      <c r="N175" s="18"/>
      <c r="O175" s="18"/>
      <c r="P175" s="155"/>
    </row>
    <row r="176" spans="1:16" s="34" customFormat="1">
      <c r="A176" s="35"/>
      <c r="B176" s="21" t="s">
        <v>85</v>
      </c>
      <c r="C176" s="100" t="s">
        <v>84</v>
      </c>
      <c r="D176" s="21"/>
      <c r="E176" s="21"/>
      <c r="F176" s="21">
        <v>0</v>
      </c>
      <c r="G176" s="21">
        <v>1</v>
      </c>
      <c r="H176" s="21">
        <v>0</v>
      </c>
      <c r="I176" s="21">
        <v>1</v>
      </c>
      <c r="J176" s="21">
        <v>0</v>
      </c>
      <c r="K176" s="21">
        <v>1</v>
      </c>
      <c r="L176" s="21">
        <v>0</v>
      </c>
      <c r="M176" s="21">
        <v>0</v>
      </c>
      <c r="N176" s="21">
        <v>0</v>
      </c>
      <c r="O176" s="21"/>
      <c r="P176" s="63"/>
    </row>
    <row r="177" spans="1:17" s="32" customFormat="1" ht="66">
      <c r="A177" s="33"/>
      <c r="B177" s="18">
        <v>1</v>
      </c>
      <c r="C177" s="99" t="s">
        <v>83</v>
      </c>
      <c r="D177" s="68" t="s">
        <v>290</v>
      </c>
      <c r="E177" s="60" t="s">
        <v>314</v>
      </c>
      <c r="F177" s="18"/>
      <c r="G177" s="9" t="s">
        <v>0</v>
      </c>
      <c r="H177" s="18"/>
      <c r="I177" s="18" t="s">
        <v>0</v>
      </c>
      <c r="J177" s="18"/>
      <c r="K177" s="18" t="s">
        <v>0</v>
      </c>
      <c r="L177" s="18"/>
      <c r="M177" s="18"/>
      <c r="N177" s="18"/>
      <c r="O177" s="18"/>
      <c r="P177" s="68" t="s">
        <v>291</v>
      </c>
    </row>
    <row r="178" spans="1:17" s="43" customFormat="1">
      <c r="A178" s="33"/>
      <c r="B178" s="21" t="s">
        <v>230</v>
      </c>
      <c r="C178" s="100" t="s">
        <v>231</v>
      </c>
      <c r="D178" s="21"/>
      <c r="E178" s="93"/>
      <c r="F178" s="21">
        <v>1</v>
      </c>
      <c r="G178" s="7">
        <v>0</v>
      </c>
      <c r="H178" s="21">
        <v>0</v>
      </c>
      <c r="I178" s="21">
        <v>1</v>
      </c>
      <c r="J178" s="21">
        <v>0</v>
      </c>
      <c r="K178" s="21">
        <v>0</v>
      </c>
      <c r="L178" s="21">
        <v>0</v>
      </c>
      <c r="M178" s="21">
        <v>0</v>
      </c>
      <c r="N178" s="21">
        <v>0</v>
      </c>
      <c r="O178" s="21"/>
      <c r="P178" s="40"/>
    </row>
    <row r="179" spans="1:17" s="32" customFormat="1" ht="49.5">
      <c r="A179" s="33"/>
      <c r="B179" s="18">
        <v>3</v>
      </c>
      <c r="C179" s="99" t="s">
        <v>82</v>
      </c>
      <c r="D179" s="68" t="s">
        <v>290</v>
      </c>
      <c r="E179" s="60" t="s">
        <v>315</v>
      </c>
      <c r="F179" s="18" t="s">
        <v>0</v>
      </c>
      <c r="G179" s="18"/>
      <c r="H179" s="18"/>
      <c r="I179" s="18" t="s">
        <v>0</v>
      </c>
      <c r="J179" s="18"/>
      <c r="K179" s="18"/>
      <c r="L179" s="18"/>
      <c r="M179" s="18"/>
      <c r="N179" s="18"/>
      <c r="O179" s="18"/>
      <c r="P179" s="68" t="s">
        <v>291</v>
      </c>
    </row>
    <row r="180" spans="1:17" s="28" customFormat="1">
      <c r="A180" s="26">
        <v>14</v>
      </c>
      <c r="B180" s="21" t="s">
        <v>74</v>
      </c>
      <c r="C180" s="100" t="s">
        <v>80</v>
      </c>
      <c r="D180" s="21"/>
      <c r="E180" s="21"/>
      <c r="F180" s="7">
        <v>3</v>
      </c>
      <c r="G180" s="7">
        <v>7</v>
      </c>
      <c r="H180" s="7">
        <f>H181+H190</f>
        <v>2</v>
      </c>
      <c r="I180" s="7">
        <v>8</v>
      </c>
      <c r="J180" s="7">
        <v>3</v>
      </c>
      <c r="K180" s="7">
        <v>0</v>
      </c>
      <c r="L180" s="7">
        <v>0</v>
      </c>
      <c r="M180" s="7">
        <v>0</v>
      </c>
      <c r="N180" s="7">
        <v>0</v>
      </c>
      <c r="O180" s="7"/>
      <c r="P180" s="64"/>
    </row>
    <row r="181" spans="1:17" s="28" customFormat="1">
      <c r="A181" s="26"/>
      <c r="B181" s="21" t="s">
        <v>35</v>
      </c>
      <c r="C181" s="96" t="s">
        <v>79</v>
      </c>
      <c r="D181" s="13"/>
      <c r="E181" s="13"/>
      <c r="F181" s="7">
        <f>COUNTA(F182:F189)</f>
        <v>1</v>
      </c>
      <c r="G181" s="7">
        <f>COUNTA(G182:G189)</f>
        <v>7</v>
      </c>
      <c r="H181" s="7">
        <f>COUNTA(H182:H189)</f>
        <v>0</v>
      </c>
      <c r="I181" s="7">
        <v>7</v>
      </c>
      <c r="J181" s="7">
        <f>COUNTA(J182:J189)</f>
        <v>2</v>
      </c>
      <c r="K181" s="7">
        <v>0</v>
      </c>
      <c r="L181" s="7">
        <v>0</v>
      </c>
      <c r="M181" s="7">
        <v>0</v>
      </c>
      <c r="N181" s="7">
        <v>0</v>
      </c>
      <c r="O181" s="7"/>
      <c r="P181" s="64"/>
    </row>
    <row r="182" spans="1:17" s="31" customFormat="1" ht="51" customHeight="1">
      <c r="A182" s="30"/>
      <c r="B182" s="15">
        <v>1</v>
      </c>
      <c r="C182" s="111" t="s">
        <v>259</v>
      </c>
      <c r="D182" s="15" t="s">
        <v>364</v>
      </c>
      <c r="E182" s="90" t="s">
        <v>306</v>
      </c>
      <c r="F182" s="15"/>
      <c r="G182" s="15" t="s">
        <v>0</v>
      </c>
      <c r="H182" s="15"/>
      <c r="I182" s="15" t="s">
        <v>0</v>
      </c>
      <c r="J182" s="15" t="s">
        <v>0</v>
      </c>
      <c r="K182" s="15"/>
      <c r="L182" s="15"/>
      <c r="M182" s="15"/>
      <c r="N182" s="15"/>
      <c r="O182" s="15"/>
      <c r="P182" s="94" t="s">
        <v>365</v>
      </c>
    </row>
    <row r="183" spans="1:17" s="31" customFormat="1" ht="51">
      <c r="A183" s="30"/>
      <c r="B183" s="15">
        <v>2</v>
      </c>
      <c r="C183" s="111" t="s">
        <v>77</v>
      </c>
      <c r="D183" s="15" t="s">
        <v>364</v>
      </c>
      <c r="E183" s="90" t="s">
        <v>306</v>
      </c>
      <c r="F183" s="15"/>
      <c r="G183" s="15" t="s">
        <v>0</v>
      </c>
      <c r="H183" s="15"/>
      <c r="I183" s="15" t="s">
        <v>0</v>
      </c>
      <c r="J183" s="15" t="s">
        <v>0</v>
      </c>
      <c r="K183" s="15"/>
      <c r="L183" s="15"/>
      <c r="M183" s="15"/>
      <c r="N183" s="15"/>
      <c r="O183" s="15"/>
      <c r="P183" s="94" t="s">
        <v>365</v>
      </c>
    </row>
    <row r="184" spans="1:17" s="27" customFormat="1" ht="51">
      <c r="A184" s="30"/>
      <c r="B184" s="15">
        <v>3</v>
      </c>
      <c r="C184" s="111" t="s">
        <v>78</v>
      </c>
      <c r="D184" s="15" t="s">
        <v>364</v>
      </c>
      <c r="E184" s="90" t="s">
        <v>306</v>
      </c>
      <c r="F184" s="15"/>
      <c r="G184" s="15" t="s">
        <v>0</v>
      </c>
      <c r="H184" s="15"/>
      <c r="I184" s="15" t="s">
        <v>0</v>
      </c>
      <c r="J184" s="15"/>
      <c r="K184" s="15"/>
      <c r="L184" s="15"/>
      <c r="M184" s="15"/>
      <c r="N184" s="15"/>
      <c r="O184" s="15"/>
      <c r="P184" s="94" t="s">
        <v>365</v>
      </c>
    </row>
    <row r="185" spans="1:17" s="27" customFormat="1" ht="51">
      <c r="A185" s="30"/>
      <c r="B185" s="15">
        <v>4</v>
      </c>
      <c r="C185" s="117" t="s">
        <v>366</v>
      </c>
      <c r="D185" s="15" t="s">
        <v>364</v>
      </c>
      <c r="E185" s="90" t="s">
        <v>306</v>
      </c>
      <c r="F185" s="15"/>
      <c r="G185" s="15" t="s">
        <v>0</v>
      </c>
      <c r="H185" s="15"/>
      <c r="I185" s="15" t="s">
        <v>0</v>
      </c>
      <c r="J185" s="15"/>
      <c r="K185" s="15"/>
      <c r="L185" s="15"/>
      <c r="M185" s="15"/>
      <c r="N185" s="15"/>
      <c r="O185" s="15"/>
      <c r="P185" s="94" t="s">
        <v>365</v>
      </c>
    </row>
    <row r="186" spans="1:17" s="27" customFormat="1" ht="66">
      <c r="A186" s="30"/>
      <c r="B186" s="15">
        <v>5</v>
      </c>
      <c r="C186" s="118" t="s">
        <v>367</v>
      </c>
      <c r="D186" s="15" t="s">
        <v>364</v>
      </c>
      <c r="E186" s="90" t="s">
        <v>306</v>
      </c>
      <c r="F186" s="29"/>
      <c r="G186" s="29" t="s">
        <v>0</v>
      </c>
      <c r="H186" s="15"/>
      <c r="I186" s="29" t="s">
        <v>0</v>
      </c>
      <c r="J186" s="29"/>
      <c r="K186" s="29"/>
      <c r="L186" s="29"/>
      <c r="M186" s="29"/>
      <c r="N186" s="29"/>
      <c r="O186" s="29"/>
      <c r="P186" s="94" t="s">
        <v>365</v>
      </c>
    </row>
    <row r="187" spans="1:17" s="27" customFormat="1" ht="78.75" customHeight="1">
      <c r="A187" s="30"/>
      <c r="B187" s="15">
        <v>6</v>
      </c>
      <c r="C187" s="119" t="s">
        <v>381</v>
      </c>
      <c r="D187" s="15" t="s">
        <v>364</v>
      </c>
      <c r="E187" s="90" t="s">
        <v>306</v>
      </c>
      <c r="F187" s="29"/>
      <c r="G187" s="29" t="s">
        <v>0</v>
      </c>
      <c r="H187" s="15"/>
      <c r="I187" s="29" t="s">
        <v>0</v>
      </c>
      <c r="J187" s="29"/>
      <c r="K187" s="29"/>
      <c r="L187" s="29"/>
      <c r="M187" s="29"/>
      <c r="N187" s="29"/>
      <c r="O187" s="29"/>
      <c r="P187" s="94" t="s">
        <v>365</v>
      </c>
    </row>
    <row r="188" spans="1:17" s="27" customFormat="1" ht="51">
      <c r="A188" s="30"/>
      <c r="B188" s="15">
        <v>7</v>
      </c>
      <c r="C188" s="111" t="s">
        <v>382</v>
      </c>
      <c r="D188" s="15" t="s">
        <v>364</v>
      </c>
      <c r="E188" s="90" t="s">
        <v>306</v>
      </c>
      <c r="F188" s="15"/>
      <c r="G188" s="15" t="s">
        <v>0</v>
      </c>
      <c r="H188" s="15"/>
      <c r="I188" s="15" t="s">
        <v>0</v>
      </c>
      <c r="J188" s="15"/>
      <c r="K188" s="15"/>
      <c r="L188" s="15"/>
      <c r="M188" s="15"/>
      <c r="N188" s="15"/>
      <c r="O188" s="15"/>
      <c r="P188" s="94" t="s">
        <v>365</v>
      </c>
    </row>
    <row r="189" spans="1:17" s="27" customFormat="1" ht="60" customHeight="1">
      <c r="A189" s="30"/>
      <c r="B189" s="15">
        <v>8</v>
      </c>
      <c r="C189" s="111" t="s">
        <v>260</v>
      </c>
      <c r="D189" s="15" t="s">
        <v>364</v>
      </c>
      <c r="E189" s="90" t="s">
        <v>306</v>
      </c>
      <c r="F189" s="29" t="s">
        <v>0</v>
      </c>
      <c r="G189" s="29"/>
      <c r="H189" s="15"/>
      <c r="I189" s="29"/>
      <c r="J189" s="29"/>
      <c r="K189" s="29"/>
      <c r="L189" s="29"/>
      <c r="M189" s="29"/>
      <c r="N189" s="29"/>
      <c r="O189" s="29"/>
      <c r="P189" s="94" t="s">
        <v>365</v>
      </c>
    </row>
    <row r="190" spans="1:17" s="28" customFormat="1">
      <c r="A190" s="26"/>
      <c r="B190" s="21" t="s">
        <v>31</v>
      </c>
      <c r="C190" s="96" t="s">
        <v>76</v>
      </c>
      <c r="D190" s="13"/>
      <c r="E190" s="13"/>
      <c r="F190" s="7">
        <v>2</v>
      </c>
      <c r="G190" s="7">
        <v>0</v>
      </c>
      <c r="H190" s="7">
        <v>2</v>
      </c>
      <c r="I190" s="7">
        <f>COUNTA(I192:I194)</f>
        <v>1</v>
      </c>
      <c r="J190" s="7">
        <f>COUNTA(J192:J194)</f>
        <v>1</v>
      </c>
      <c r="K190" s="7">
        <v>0</v>
      </c>
      <c r="L190" s="7">
        <v>0</v>
      </c>
      <c r="M190" s="7">
        <v>0</v>
      </c>
      <c r="N190" s="7">
        <v>0</v>
      </c>
      <c r="O190" s="7"/>
      <c r="P190" s="64"/>
      <c r="Q190" s="27"/>
    </row>
    <row r="191" spans="1:17" s="28" customFormat="1" ht="51">
      <c r="A191" s="26"/>
      <c r="B191" s="13">
        <v>1</v>
      </c>
      <c r="C191" s="120" t="s">
        <v>71</v>
      </c>
      <c r="D191" s="13" t="s">
        <v>294</v>
      </c>
      <c r="E191" s="13" t="s">
        <v>306</v>
      </c>
      <c r="F191" s="7"/>
      <c r="G191" s="7"/>
      <c r="H191" s="7" t="s">
        <v>0</v>
      </c>
      <c r="I191" s="7"/>
      <c r="J191" s="7"/>
      <c r="K191" s="7">
        <v>0</v>
      </c>
      <c r="L191" s="7">
        <v>0</v>
      </c>
      <c r="M191" s="7">
        <v>0</v>
      </c>
      <c r="N191" s="7">
        <v>0</v>
      </c>
      <c r="O191" s="7"/>
      <c r="P191" s="94" t="s">
        <v>295</v>
      </c>
      <c r="Q191" s="27"/>
    </row>
    <row r="192" spans="1:17" s="24" customFormat="1" ht="45">
      <c r="A192" s="23"/>
      <c r="B192" s="18">
        <v>2</v>
      </c>
      <c r="C192" s="121" t="s">
        <v>226</v>
      </c>
      <c r="D192" s="18" t="s">
        <v>227</v>
      </c>
      <c r="E192" s="90" t="s">
        <v>316</v>
      </c>
      <c r="F192" s="18"/>
      <c r="G192" s="9"/>
      <c r="H192" s="18" t="s">
        <v>0</v>
      </c>
      <c r="I192" s="18"/>
      <c r="J192" s="18"/>
      <c r="K192" s="18"/>
      <c r="L192" s="18"/>
      <c r="M192" s="18"/>
      <c r="N192" s="18"/>
      <c r="O192" s="18"/>
      <c r="P192" s="60" t="s">
        <v>261</v>
      </c>
      <c r="Q192" s="27"/>
    </row>
    <row r="193" spans="1:17" s="24" customFormat="1" ht="51">
      <c r="A193" s="23"/>
      <c r="B193" s="18">
        <v>3</v>
      </c>
      <c r="C193" s="121" t="s">
        <v>289</v>
      </c>
      <c r="D193" s="18" t="s">
        <v>296</v>
      </c>
      <c r="E193" s="68" t="s">
        <v>326</v>
      </c>
      <c r="F193" s="18" t="s">
        <v>0</v>
      </c>
      <c r="G193" s="9"/>
      <c r="H193" s="18"/>
      <c r="I193" s="18"/>
      <c r="J193" s="18" t="s">
        <v>0</v>
      </c>
      <c r="K193" s="18"/>
      <c r="L193" s="18"/>
      <c r="M193" s="18"/>
      <c r="N193" s="18"/>
      <c r="O193" s="18"/>
      <c r="P193" s="60" t="s">
        <v>297</v>
      </c>
      <c r="Q193" s="27"/>
    </row>
    <row r="194" spans="1:17" s="24" customFormat="1" ht="51">
      <c r="A194" s="23"/>
      <c r="B194" s="18">
        <v>4</v>
      </c>
      <c r="C194" s="116" t="s">
        <v>75</v>
      </c>
      <c r="D194" s="18" t="s">
        <v>296</v>
      </c>
      <c r="E194" s="68" t="s">
        <v>326</v>
      </c>
      <c r="F194" s="9" t="s">
        <v>0</v>
      </c>
      <c r="G194" s="9"/>
      <c r="H194" s="9"/>
      <c r="I194" s="9" t="s">
        <v>0</v>
      </c>
      <c r="J194" s="9"/>
      <c r="K194" s="9"/>
      <c r="L194" s="9"/>
      <c r="M194" s="9"/>
      <c r="N194" s="9"/>
      <c r="O194" s="9"/>
      <c r="P194" s="60" t="s">
        <v>298</v>
      </c>
      <c r="Q194" s="27"/>
    </row>
    <row r="195" spans="1:17" s="25" customFormat="1" ht="33">
      <c r="A195" s="26">
        <v>3</v>
      </c>
      <c r="B195" s="21" t="s">
        <v>53</v>
      </c>
      <c r="C195" s="105" t="s">
        <v>73</v>
      </c>
      <c r="D195" s="13"/>
      <c r="E195" s="13"/>
      <c r="F195" s="21">
        <v>0</v>
      </c>
      <c r="G195" s="21">
        <v>11</v>
      </c>
      <c r="H195" s="21">
        <v>0</v>
      </c>
      <c r="I195" s="21">
        <v>1</v>
      </c>
      <c r="J195" s="21">
        <v>4</v>
      </c>
      <c r="K195" s="21">
        <v>0</v>
      </c>
      <c r="L195" s="21">
        <v>0</v>
      </c>
      <c r="M195" s="21">
        <v>0</v>
      </c>
      <c r="N195" s="21">
        <v>0</v>
      </c>
      <c r="O195" s="21"/>
      <c r="P195" s="59"/>
    </row>
    <row r="196" spans="1:17" s="25" customFormat="1" ht="33">
      <c r="A196" s="26"/>
      <c r="B196" s="21" t="s">
        <v>35</v>
      </c>
      <c r="C196" s="105" t="s">
        <v>72</v>
      </c>
      <c r="D196" s="13"/>
      <c r="E196" s="13"/>
      <c r="F196" s="21">
        <v>0</v>
      </c>
      <c r="G196" s="21">
        <v>1</v>
      </c>
      <c r="H196" s="21">
        <v>0</v>
      </c>
      <c r="I196" s="21">
        <v>0</v>
      </c>
      <c r="J196" s="21">
        <v>0</v>
      </c>
      <c r="K196" s="21">
        <v>0</v>
      </c>
      <c r="L196" s="21">
        <v>0</v>
      </c>
      <c r="M196" s="21">
        <v>0</v>
      </c>
      <c r="N196" s="21">
        <v>0</v>
      </c>
      <c r="O196" s="21"/>
      <c r="P196" s="59"/>
    </row>
    <row r="197" spans="1:17" s="22" customFormat="1" ht="51">
      <c r="A197" s="17"/>
      <c r="B197" s="18">
        <v>1</v>
      </c>
      <c r="C197" s="104" t="s">
        <v>71</v>
      </c>
      <c r="D197" s="18" t="s">
        <v>55</v>
      </c>
      <c r="E197" s="18" t="s">
        <v>317</v>
      </c>
      <c r="F197" s="18"/>
      <c r="G197" s="18" t="s">
        <v>0</v>
      </c>
      <c r="H197" s="18"/>
      <c r="I197" s="18"/>
      <c r="J197" s="18"/>
      <c r="K197" s="18"/>
      <c r="L197" s="18"/>
      <c r="M197" s="18"/>
      <c r="N197" s="18"/>
      <c r="O197" s="18"/>
      <c r="P197" s="60" t="s">
        <v>373</v>
      </c>
    </row>
    <row r="198" spans="1:17" s="25" customFormat="1">
      <c r="A198" s="26"/>
      <c r="B198" s="21" t="s">
        <v>31</v>
      </c>
      <c r="C198" s="105" t="s">
        <v>70</v>
      </c>
      <c r="D198" s="13"/>
      <c r="E198" s="13"/>
      <c r="F198" s="21">
        <v>0</v>
      </c>
      <c r="G198" s="21">
        <v>5</v>
      </c>
      <c r="H198" s="21">
        <v>0</v>
      </c>
      <c r="I198" s="21">
        <v>1</v>
      </c>
      <c r="J198" s="21">
        <v>3</v>
      </c>
      <c r="K198" s="21">
        <v>0</v>
      </c>
      <c r="L198" s="21">
        <v>0</v>
      </c>
      <c r="M198" s="21">
        <v>0</v>
      </c>
      <c r="N198" s="21">
        <v>0</v>
      </c>
      <c r="O198" s="21"/>
      <c r="P198" s="59"/>
    </row>
    <row r="199" spans="1:17" s="22" customFormat="1" ht="55.5" customHeight="1">
      <c r="A199" s="23"/>
      <c r="B199" s="18">
        <v>1</v>
      </c>
      <c r="C199" s="104" t="s">
        <v>69</v>
      </c>
      <c r="D199" s="18" t="s">
        <v>55</v>
      </c>
      <c r="E199" s="150" t="s">
        <v>318</v>
      </c>
      <c r="F199" s="18"/>
      <c r="G199" s="18" t="s">
        <v>0</v>
      </c>
      <c r="H199" s="18"/>
      <c r="I199" s="18"/>
      <c r="J199" s="18"/>
      <c r="K199" s="18"/>
      <c r="L199" s="18"/>
      <c r="M199" s="18"/>
      <c r="N199" s="18"/>
      <c r="O199" s="18"/>
      <c r="P199" s="65" t="s">
        <v>54</v>
      </c>
    </row>
    <row r="200" spans="1:17" s="22" customFormat="1" ht="47.25">
      <c r="A200" s="23"/>
      <c r="B200" s="18">
        <v>2</v>
      </c>
      <c r="C200" s="104" t="s">
        <v>68</v>
      </c>
      <c r="D200" s="18" t="s">
        <v>55</v>
      </c>
      <c r="E200" s="151"/>
      <c r="F200" s="18"/>
      <c r="G200" s="18" t="s">
        <v>0</v>
      </c>
      <c r="H200" s="18"/>
      <c r="I200" s="18"/>
      <c r="J200" s="18" t="s">
        <v>0</v>
      </c>
      <c r="K200" s="18"/>
      <c r="L200" s="18"/>
      <c r="M200" s="18"/>
      <c r="N200" s="18"/>
      <c r="O200" s="18"/>
      <c r="P200" s="65" t="s">
        <v>54</v>
      </c>
    </row>
    <row r="201" spans="1:17" s="22" customFormat="1" ht="53.25" customHeight="1">
      <c r="A201" s="23"/>
      <c r="B201" s="18">
        <v>3</v>
      </c>
      <c r="C201" s="104" t="s">
        <v>67</v>
      </c>
      <c r="D201" s="18" t="s">
        <v>55</v>
      </c>
      <c r="E201" s="151"/>
      <c r="F201" s="18"/>
      <c r="G201" s="18" t="s">
        <v>0</v>
      </c>
      <c r="H201" s="18"/>
      <c r="I201" s="18"/>
      <c r="J201" s="18" t="s">
        <v>0</v>
      </c>
      <c r="K201" s="18"/>
      <c r="L201" s="18"/>
      <c r="M201" s="18"/>
      <c r="N201" s="18"/>
      <c r="O201" s="18"/>
      <c r="P201" s="65" t="s">
        <v>54</v>
      </c>
    </row>
    <row r="202" spans="1:17" s="22" customFormat="1" ht="54.75" customHeight="1">
      <c r="A202" s="23"/>
      <c r="B202" s="18">
        <v>4</v>
      </c>
      <c r="C202" s="122" t="s">
        <v>66</v>
      </c>
      <c r="D202" s="18" t="s">
        <v>55</v>
      </c>
      <c r="E202" s="151"/>
      <c r="F202" s="18"/>
      <c r="G202" s="18" t="s">
        <v>0</v>
      </c>
      <c r="H202" s="18"/>
      <c r="I202" s="18" t="s">
        <v>0</v>
      </c>
      <c r="J202" s="18"/>
      <c r="K202" s="18"/>
      <c r="L202" s="18"/>
      <c r="M202" s="18"/>
      <c r="N202" s="18"/>
      <c r="O202" s="18"/>
      <c r="P202" s="65" t="s">
        <v>54</v>
      </c>
    </row>
    <row r="203" spans="1:17" s="22" customFormat="1" ht="66">
      <c r="A203" s="23"/>
      <c r="B203" s="18">
        <v>5</v>
      </c>
      <c r="C203" s="122" t="s">
        <v>65</v>
      </c>
      <c r="D203" s="18" t="s">
        <v>55</v>
      </c>
      <c r="E203" s="152"/>
      <c r="F203" s="18"/>
      <c r="G203" s="18" t="s">
        <v>0</v>
      </c>
      <c r="H203" s="18"/>
      <c r="I203" s="18"/>
      <c r="J203" s="18" t="s">
        <v>0</v>
      </c>
      <c r="K203" s="18"/>
      <c r="L203" s="18"/>
      <c r="M203" s="18"/>
      <c r="N203" s="18"/>
      <c r="O203" s="18"/>
      <c r="P203" s="65" t="s">
        <v>54</v>
      </c>
    </row>
    <row r="204" spans="1:17" s="22" customFormat="1" ht="27.75" customHeight="1">
      <c r="A204" s="23"/>
      <c r="B204" s="21" t="s">
        <v>28</v>
      </c>
      <c r="C204" s="105" t="s">
        <v>64</v>
      </c>
      <c r="D204" s="21"/>
      <c r="E204" s="21"/>
      <c r="F204" s="21">
        <v>0</v>
      </c>
      <c r="G204" s="21">
        <v>1</v>
      </c>
      <c r="H204" s="21">
        <v>0</v>
      </c>
      <c r="I204" s="21">
        <v>0</v>
      </c>
      <c r="J204" s="21">
        <v>1</v>
      </c>
      <c r="K204" s="21">
        <v>0</v>
      </c>
      <c r="L204" s="21">
        <v>0</v>
      </c>
      <c r="M204" s="21">
        <v>0</v>
      </c>
      <c r="N204" s="21">
        <v>0</v>
      </c>
      <c r="O204" s="21"/>
      <c r="P204" s="63"/>
    </row>
    <row r="205" spans="1:17" s="22" customFormat="1" ht="63">
      <c r="A205" s="23"/>
      <c r="B205" s="18">
        <v>1</v>
      </c>
      <c r="C205" s="104" t="s">
        <v>63</v>
      </c>
      <c r="D205" s="18" t="s">
        <v>62</v>
      </c>
      <c r="E205" s="18" t="s">
        <v>317</v>
      </c>
      <c r="F205" s="18"/>
      <c r="G205" s="18" t="s">
        <v>0</v>
      </c>
      <c r="H205" s="18"/>
      <c r="I205" s="18"/>
      <c r="J205" s="18" t="s">
        <v>0</v>
      </c>
      <c r="K205" s="18"/>
      <c r="L205" s="18"/>
      <c r="M205" s="18"/>
      <c r="N205" s="18"/>
      <c r="O205" s="18"/>
      <c r="P205" s="65"/>
    </row>
    <row r="206" spans="1:17" s="22" customFormat="1">
      <c r="A206" s="23"/>
      <c r="B206" s="21" t="s">
        <v>26</v>
      </c>
      <c r="C206" s="105" t="s">
        <v>61</v>
      </c>
      <c r="D206" s="21"/>
      <c r="E206" s="21"/>
      <c r="F206" s="21">
        <v>0</v>
      </c>
      <c r="G206" s="21">
        <v>1</v>
      </c>
      <c r="H206" s="21">
        <v>0</v>
      </c>
      <c r="I206" s="21">
        <v>0</v>
      </c>
      <c r="J206" s="21">
        <v>0</v>
      </c>
      <c r="K206" s="21">
        <v>0</v>
      </c>
      <c r="L206" s="21">
        <v>0</v>
      </c>
      <c r="M206" s="21">
        <v>0</v>
      </c>
      <c r="N206" s="21">
        <v>0</v>
      </c>
      <c r="O206" s="21"/>
      <c r="P206" s="63"/>
    </row>
    <row r="207" spans="1:17" s="22" customFormat="1" ht="63">
      <c r="A207" s="23"/>
      <c r="B207" s="18">
        <v>1</v>
      </c>
      <c r="C207" s="104" t="s">
        <v>60</v>
      </c>
      <c r="D207" s="18" t="s">
        <v>55</v>
      </c>
      <c r="E207" s="18" t="s">
        <v>317</v>
      </c>
      <c r="F207" s="18"/>
      <c r="G207" s="9" t="s">
        <v>0</v>
      </c>
      <c r="H207" s="18"/>
      <c r="I207" s="18"/>
      <c r="J207" s="18"/>
      <c r="K207" s="18"/>
      <c r="L207" s="18"/>
      <c r="M207" s="18"/>
      <c r="N207" s="18"/>
      <c r="O207" s="18"/>
      <c r="P207" s="65" t="s">
        <v>54</v>
      </c>
    </row>
    <row r="208" spans="1:17" s="24" customFormat="1">
      <c r="A208" s="23"/>
      <c r="B208" s="21" t="s">
        <v>17</v>
      </c>
      <c r="C208" s="105" t="s">
        <v>59</v>
      </c>
      <c r="D208" s="21"/>
      <c r="E208" s="21"/>
      <c r="F208" s="21">
        <v>0</v>
      </c>
      <c r="G208" s="7">
        <v>3</v>
      </c>
      <c r="H208" s="21">
        <v>0</v>
      </c>
      <c r="I208" s="21">
        <v>0</v>
      </c>
      <c r="J208" s="21">
        <v>0</v>
      </c>
      <c r="K208" s="21">
        <v>0</v>
      </c>
      <c r="L208" s="21"/>
      <c r="M208" s="21"/>
      <c r="N208" s="21"/>
      <c r="O208" s="21"/>
      <c r="P208" s="63"/>
    </row>
    <row r="209" spans="1:16" s="22" customFormat="1" ht="66" customHeight="1">
      <c r="A209" s="23"/>
      <c r="B209" s="18">
        <v>1</v>
      </c>
      <c r="C209" s="123" t="s">
        <v>58</v>
      </c>
      <c r="D209" s="18" t="s">
        <v>55</v>
      </c>
      <c r="E209" s="150" t="s">
        <v>318</v>
      </c>
      <c r="F209" s="18"/>
      <c r="G209" s="9" t="s">
        <v>0</v>
      </c>
      <c r="H209" s="9"/>
      <c r="I209" s="18"/>
      <c r="J209" s="18"/>
      <c r="K209" s="18"/>
      <c r="L209" s="18"/>
      <c r="M209" s="18"/>
      <c r="N209" s="18"/>
      <c r="O209" s="18"/>
      <c r="P209" s="65" t="s">
        <v>54</v>
      </c>
    </row>
    <row r="210" spans="1:16" s="22" customFormat="1" ht="49.5">
      <c r="A210" s="23"/>
      <c r="B210" s="18">
        <v>2</v>
      </c>
      <c r="C210" s="123" t="s">
        <v>57</v>
      </c>
      <c r="D210" s="18" t="s">
        <v>55</v>
      </c>
      <c r="E210" s="152"/>
      <c r="F210" s="18"/>
      <c r="G210" s="9" t="s">
        <v>0</v>
      </c>
      <c r="H210" s="9"/>
      <c r="I210" s="18"/>
      <c r="J210" s="18"/>
      <c r="K210" s="18"/>
      <c r="L210" s="18"/>
      <c r="M210" s="18"/>
      <c r="N210" s="18"/>
      <c r="O210" s="18"/>
      <c r="P210" s="65" t="s">
        <v>54</v>
      </c>
    </row>
    <row r="211" spans="1:16" s="22" customFormat="1" ht="63">
      <c r="A211" s="23"/>
      <c r="B211" s="18">
        <v>3</v>
      </c>
      <c r="C211" s="104" t="s">
        <v>56</v>
      </c>
      <c r="D211" s="18" t="s">
        <v>55</v>
      </c>
      <c r="E211" s="18" t="s">
        <v>317</v>
      </c>
      <c r="F211" s="18"/>
      <c r="G211" s="9" t="s">
        <v>0</v>
      </c>
      <c r="H211" s="9"/>
      <c r="I211" s="18"/>
      <c r="J211" s="18"/>
      <c r="K211" s="18"/>
      <c r="L211" s="18"/>
      <c r="M211" s="18"/>
      <c r="N211" s="18"/>
      <c r="O211" s="18"/>
      <c r="P211" s="65" t="s">
        <v>54</v>
      </c>
    </row>
    <row r="212" spans="1:16" s="20" customFormat="1" ht="45">
      <c r="A212" s="14">
        <v>15</v>
      </c>
      <c r="B212" s="21" t="s">
        <v>37</v>
      </c>
      <c r="C212" s="100" t="s">
        <v>52</v>
      </c>
      <c r="D212" s="13"/>
      <c r="E212" s="80" t="s">
        <v>306</v>
      </c>
      <c r="F212" s="21">
        <f t="shared" ref="F212:J212" si="13">COUNTA(F213:F227)</f>
        <v>0</v>
      </c>
      <c r="G212" s="21">
        <f t="shared" si="13"/>
        <v>15</v>
      </c>
      <c r="H212" s="21">
        <f t="shared" si="13"/>
        <v>0</v>
      </c>
      <c r="I212" s="21">
        <f t="shared" si="13"/>
        <v>14</v>
      </c>
      <c r="J212" s="21">
        <f t="shared" si="13"/>
        <v>10</v>
      </c>
      <c r="K212" s="21">
        <v>8</v>
      </c>
      <c r="L212" s="21">
        <v>0</v>
      </c>
      <c r="M212" s="21">
        <v>0</v>
      </c>
      <c r="N212" s="21">
        <v>0</v>
      </c>
      <c r="O212" s="21"/>
      <c r="P212" s="64"/>
    </row>
    <row r="213" spans="1:16" s="16" customFormat="1" ht="51" customHeight="1">
      <c r="A213" s="17"/>
      <c r="B213" s="18">
        <v>1</v>
      </c>
      <c r="C213" s="99" t="s">
        <v>51</v>
      </c>
      <c r="D213" s="15" t="s">
        <v>348</v>
      </c>
      <c r="E213" s="15"/>
      <c r="F213" s="9"/>
      <c r="G213" s="9" t="s">
        <v>0</v>
      </c>
      <c r="H213" s="9"/>
      <c r="I213" s="9"/>
      <c r="J213" s="9"/>
      <c r="K213" s="9" t="s">
        <v>0</v>
      </c>
      <c r="L213" s="18"/>
      <c r="M213" s="18"/>
      <c r="N213" s="18"/>
      <c r="O213" s="18"/>
      <c r="P213" s="60"/>
    </row>
    <row r="214" spans="1:16" s="16" customFormat="1" ht="148.5">
      <c r="A214" s="17"/>
      <c r="B214" s="18">
        <v>2</v>
      </c>
      <c r="C214" s="99" t="s">
        <v>50</v>
      </c>
      <c r="D214" s="15" t="s">
        <v>348</v>
      </c>
      <c r="E214" s="15"/>
      <c r="F214" s="9"/>
      <c r="G214" s="9" t="s">
        <v>0</v>
      </c>
      <c r="H214" s="9"/>
      <c r="I214" s="9" t="s">
        <v>0</v>
      </c>
      <c r="J214" s="9"/>
      <c r="K214" s="9" t="s">
        <v>0</v>
      </c>
      <c r="L214" s="18"/>
      <c r="M214" s="18"/>
      <c r="N214" s="18"/>
      <c r="O214" s="18"/>
      <c r="P214" s="60"/>
    </row>
    <row r="215" spans="1:16" s="16" customFormat="1" ht="137.25" customHeight="1">
      <c r="A215" s="17"/>
      <c r="B215" s="18">
        <v>3</v>
      </c>
      <c r="C215" s="124" t="s">
        <v>49</v>
      </c>
      <c r="D215" s="15" t="s">
        <v>348</v>
      </c>
      <c r="E215" s="15"/>
      <c r="F215" s="9"/>
      <c r="G215" s="9" t="s">
        <v>0</v>
      </c>
      <c r="H215" s="9"/>
      <c r="I215" s="9" t="s">
        <v>0</v>
      </c>
      <c r="J215" s="9"/>
      <c r="K215" s="9"/>
      <c r="L215" s="18"/>
      <c r="M215" s="18"/>
      <c r="N215" s="18"/>
      <c r="O215" s="18"/>
      <c r="P215" s="60"/>
    </row>
    <row r="216" spans="1:16" s="16" customFormat="1" ht="71.25" customHeight="1">
      <c r="A216" s="17"/>
      <c r="B216" s="18">
        <v>4</v>
      </c>
      <c r="C216" s="99" t="s">
        <v>48</v>
      </c>
      <c r="D216" s="15" t="s">
        <v>348</v>
      </c>
      <c r="E216" s="15"/>
      <c r="F216" s="9"/>
      <c r="G216" s="9" t="s">
        <v>0</v>
      </c>
      <c r="H216" s="9"/>
      <c r="I216" s="9" t="s">
        <v>0</v>
      </c>
      <c r="J216" s="9" t="s">
        <v>0</v>
      </c>
      <c r="K216" s="9" t="s">
        <v>0</v>
      </c>
      <c r="L216" s="18"/>
      <c r="M216" s="18"/>
      <c r="N216" s="18"/>
      <c r="O216" s="18"/>
      <c r="P216" s="60"/>
    </row>
    <row r="217" spans="1:16" s="16" customFormat="1" ht="66">
      <c r="A217" s="17"/>
      <c r="B217" s="18">
        <v>5</v>
      </c>
      <c r="C217" s="99" t="s">
        <v>47</v>
      </c>
      <c r="D217" s="15" t="s">
        <v>348</v>
      </c>
      <c r="E217" s="15"/>
      <c r="F217" s="9"/>
      <c r="G217" s="9" t="s">
        <v>0</v>
      </c>
      <c r="H217" s="9"/>
      <c r="I217" s="9" t="s">
        <v>0</v>
      </c>
      <c r="J217" s="9"/>
      <c r="K217" s="9" t="s">
        <v>0</v>
      </c>
      <c r="L217" s="18"/>
      <c r="M217" s="18"/>
      <c r="N217" s="18"/>
      <c r="O217" s="18"/>
      <c r="P217" s="60"/>
    </row>
    <row r="218" spans="1:16" s="16" customFormat="1" ht="49.5">
      <c r="A218" s="17"/>
      <c r="B218" s="18">
        <v>6</v>
      </c>
      <c r="C218" s="99" t="s">
        <v>46</v>
      </c>
      <c r="D218" s="15" t="s">
        <v>348</v>
      </c>
      <c r="E218" s="15"/>
      <c r="F218" s="9"/>
      <c r="G218" s="9" t="s">
        <v>0</v>
      </c>
      <c r="H218" s="9"/>
      <c r="I218" s="9" t="s">
        <v>0</v>
      </c>
      <c r="J218" s="9"/>
      <c r="K218" s="9"/>
      <c r="L218" s="18"/>
      <c r="M218" s="18"/>
      <c r="N218" s="18"/>
      <c r="O218" s="18"/>
      <c r="P218" s="60"/>
    </row>
    <row r="219" spans="1:16" s="16" customFormat="1" ht="99">
      <c r="A219" s="17"/>
      <c r="B219" s="18">
        <v>7</v>
      </c>
      <c r="C219" s="99" t="s">
        <v>45</v>
      </c>
      <c r="D219" s="15" t="s">
        <v>348</v>
      </c>
      <c r="E219" s="15"/>
      <c r="F219" s="9"/>
      <c r="G219" s="9" t="s">
        <v>0</v>
      </c>
      <c r="H219" s="9"/>
      <c r="I219" s="9" t="s">
        <v>0</v>
      </c>
      <c r="J219" s="9" t="s">
        <v>0</v>
      </c>
      <c r="K219" s="9" t="s">
        <v>0</v>
      </c>
      <c r="L219" s="9"/>
      <c r="M219" s="9"/>
      <c r="N219" s="9"/>
      <c r="O219" s="9"/>
      <c r="P219" s="65"/>
    </row>
    <row r="220" spans="1:16" s="16" customFormat="1" ht="82.5">
      <c r="A220" s="17"/>
      <c r="B220" s="18">
        <v>8</v>
      </c>
      <c r="C220" s="99" t="s">
        <v>44</v>
      </c>
      <c r="D220" s="15" t="s">
        <v>348</v>
      </c>
      <c r="E220" s="15"/>
      <c r="F220" s="9"/>
      <c r="G220" s="9" t="s">
        <v>0</v>
      </c>
      <c r="H220" s="9"/>
      <c r="I220" s="9" t="s">
        <v>0</v>
      </c>
      <c r="J220" s="9" t="s">
        <v>0</v>
      </c>
      <c r="K220" s="9"/>
      <c r="L220" s="9"/>
      <c r="M220" s="9"/>
      <c r="N220" s="9"/>
      <c r="O220" s="9"/>
      <c r="P220" s="65"/>
    </row>
    <row r="221" spans="1:16" s="16" customFormat="1" ht="82.5">
      <c r="A221" s="17"/>
      <c r="B221" s="18">
        <v>9</v>
      </c>
      <c r="C221" s="125" t="s">
        <v>43</v>
      </c>
      <c r="D221" s="15" t="s">
        <v>348</v>
      </c>
      <c r="E221" s="15"/>
      <c r="F221" s="9"/>
      <c r="G221" s="9" t="s">
        <v>0</v>
      </c>
      <c r="H221" s="9"/>
      <c r="I221" s="9" t="s">
        <v>0</v>
      </c>
      <c r="J221" s="9" t="s">
        <v>0</v>
      </c>
      <c r="K221" s="9" t="s">
        <v>0</v>
      </c>
      <c r="L221" s="9"/>
      <c r="M221" s="9"/>
      <c r="N221" s="9"/>
      <c r="O221" s="9"/>
      <c r="P221" s="65"/>
    </row>
    <row r="222" spans="1:16" ht="66">
      <c r="A222" s="12"/>
      <c r="B222" s="18">
        <v>10</v>
      </c>
      <c r="C222" s="126" t="s">
        <v>270</v>
      </c>
      <c r="D222" s="15" t="s">
        <v>348</v>
      </c>
      <c r="E222" s="15"/>
      <c r="F222" s="8"/>
      <c r="G222" s="9" t="s">
        <v>0</v>
      </c>
      <c r="H222" s="8"/>
      <c r="I222" s="8" t="s">
        <v>0</v>
      </c>
      <c r="J222" s="8" t="s">
        <v>0</v>
      </c>
      <c r="K222" s="9"/>
      <c r="L222" s="8"/>
      <c r="M222" s="8"/>
      <c r="N222" s="8"/>
      <c r="O222" s="8"/>
      <c r="P222" s="91"/>
    </row>
    <row r="223" spans="1:16" ht="115.5">
      <c r="A223" s="12"/>
      <c r="B223" s="18">
        <v>11</v>
      </c>
      <c r="C223" s="126" t="s">
        <v>42</v>
      </c>
      <c r="D223" s="15" t="s">
        <v>348</v>
      </c>
      <c r="E223" s="15"/>
      <c r="F223" s="8"/>
      <c r="G223" s="9" t="s">
        <v>0</v>
      </c>
      <c r="H223" s="8"/>
      <c r="I223" s="8" t="s">
        <v>0</v>
      </c>
      <c r="J223" s="8" t="s">
        <v>0</v>
      </c>
      <c r="K223" s="9" t="s">
        <v>0</v>
      </c>
      <c r="L223" s="8"/>
      <c r="M223" s="8"/>
      <c r="N223" s="8"/>
      <c r="O223" s="8"/>
      <c r="P223" s="91"/>
    </row>
    <row r="224" spans="1:16" ht="99">
      <c r="A224" s="12"/>
      <c r="B224" s="18">
        <v>12</v>
      </c>
      <c r="C224" s="126" t="s">
        <v>41</v>
      </c>
      <c r="D224" s="15" t="s">
        <v>348</v>
      </c>
      <c r="E224" s="15"/>
      <c r="F224" s="8"/>
      <c r="G224" s="9" t="s">
        <v>0</v>
      </c>
      <c r="H224" s="8"/>
      <c r="I224" s="8" t="s">
        <v>0</v>
      </c>
      <c r="J224" s="8" t="s">
        <v>0</v>
      </c>
      <c r="K224" s="9"/>
      <c r="L224" s="8"/>
      <c r="M224" s="8"/>
      <c r="N224" s="8"/>
      <c r="O224" s="8"/>
      <c r="P224" s="91"/>
    </row>
    <row r="225" spans="1:16" ht="99">
      <c r="A225" s="12"/>
      <c r="B225" s="18">
        <v>13</v>
      </c>
      <c r="C225" s="126" t="s">
        <v>40</v>
      </c>
      <c r="D225" s="15" t="s">
        <v>348</v>
      </c>
      <c r="E225" s="15"/>
      <c r="F225" s="8"/>
      <c r="G225" s="9" t="s">
        <v>0</v>
      </c>
      <c r="H225" s="8"/>
      <c r="I225" s="8" t="s">
        <v>0</v>
      </c>
      <c r="J225" s="8" t="s">
        <v>0</v>
      </c>
      <c r="K225" s="9"/>
      <c r="L225" s="8"/>
      <c r="M225" s="8"/>
      <c r="N225" s="8"/>
      <c r="O225" s="8"/>
      <c r="P225" s="91"/>
    </row>
    <row r="226" spans="1:16" ht="115.5">
      <c r="A226" s="12"/>
      <c r="B226" s="18">
        <v>14</v>
      </c>
      <c r="C226" s="126" t="s">
        <v>39</v>
      </c>
      <c r="D226" s="15" t="s">
        <v>348</v>
      </c>
      <c r="E226" s="15"/>
      <c r="F226" s="8"/>
      <c r="G226" s="9" t="s">
        <v>0</v>
      </c>
      <c r="H226" s="8"/>
      <c r="I226" s="8" t="s">
        <v>0</v>
      </c>
      <c r="J226" s="8" t="s">
        <v>0</v>
      </c>
      <c r="K226" s="9" t="s">
        <v>0</v>
      </c>
      <c r="L226" s="8"/>
      <c r="M226" s="8"/>
      <c r="N226" s="8"/>
      <c r="O226" s="8"/>
      <c r="P226" s="91"/>
    </row>
    <row r="227" spans="1:16" ht="82.5">
      <c r="A227" s="12"/>
      <c r="B227" s="18">
        <v>15</v>
      </c>
      <c r="C227" s="126" t="s">
        <v>38</v>
      </c>
      <c r="D227" s="15" t="s">
        <v>348</v>
      </c>
      <c r="E227" s="15"/>
      <c r="F227" s="8"/>
      <c r="G227" s="9" t="s">
        <v>0</v>
      </c>
      <c r="H227" s="8"/>
      <c r="I227" s="8" t="s">
        <v>0</v>
      </c>
      <c r="J227" s="8" t="s">
        <v>0</v>
      </c>
      <c r="K227" s="9"/>
      <c r="L227" s="8"/>
      <c r="M227" s="8"/>
      <c r="N227" s="8"/>
      <c r="O227" s="8"/>
      <c r="P227" s="91"/>
    </row>
    <row r="228" spans="1:16" s="6" customFormat="1" ht="82.5">
      <c r="A228" s="14">
        <v>14</v>
      </c>
      <c r="B228" s="21" t="s">
        <v>12</v>
      </c>
      <c r="C228" s="100" t="s">
        <v>36</v>
      </c>
      <c r="D228" s="13"/>
      <c r="E228" s="13" t="s">
        <v>306</v>
      </c>
      <c r="F228" s="7">
        <f t="shared" ref="F228:J228" si="14">F229+F232+F234+F237+F245</f>
        <v>14</v>
      </c>
      <c r="G228" s="7">
        <f t="shared" si="14"/>
        <v>0</v>
      </c>
      <c r="H228" s="7">
        <f t="shared" si="14"/>
        <v>0</v>
      </c>
      <c r="I228" s="7">
        <f t="shared" si="14"/>
        <v>11</v>
      </c>
      <c r="J228" s="7">
        <f t="shared" si="14"/>
        <v>3</v>
      </c>
      <c r="K228" s="7">
        <v>0</v>
      </c>
      <c r="L228" s="7">
        <v>0</v>
      </c>
      <c r="M228" s="7">
        <v>0</v>
      </c>
      <c r="N228" s="7">
        <v>0</v>
      </c>
      <c r="O228" s="7"/>
      <c r="P228" s="59"/>
    </row>
    <row r="229" spans="1:16" s="6" customFormat="1">
      <c r="A229" s="14"/>
      <c r="B229" s="21" t="s">
        <v>35</v>
      </c>
      <c r="C229" s="96" t="s">
        <v>34</v>
      </c>
      <c r="D229" s="13"/>
      <c r="E229" s="13"/>
      <c r="F229" s="7">
        <f t="shared" ref="F229:J229" si="15">COUNTA(F230:F231)</f>
        <v>2</v>
      </c>
      <c r="G229" s="7">
        <f t="shared" si="15"/>
        <v>0</v>
      </c>
      <c r="H229" s="7">
        <f t="shared" si="15"/>
        <v>0</v>
      </c>
      <c r="I229" s="7">
        <f t="shared" si="15"/>
        <v>2</v>
      </c>
      <c r="J229" s="7">
        <f t="shared" si="15"/>
        <v>0</v>
      </c>
      <c r="K229" s="7">
        <v>0</v>
      </c>
      <c r="L229" s="7">
        <v>0</v>
      </c>
      <c r="M229" s="7">
        <v>0</v>
      </c>
      <c r="N229" s="7">
        <v>0</v>
      </c>
      <c r="O229" s="7"/>
      <c r="P229" s="59"/>
    </row>
    <row r="230" spans="1:16" ht="75">
      <c r="A230" s="12"/>
      <c r="B230" s="18">
        <v>1</v>
      </c>
      <c r="C230" s="126" t="s">
        <v>33</v>
      </c>
      <c r="D230" s="11" t="s">
        <v>13</v>
      </c>
      <c r="E230" s="11"/>
      <c r="F230" s="8" t="s">
        <v>0</v>
      </c>
      <c r="G230" s="8"/>
      <c r="H230" s="8"/>
      <c r="I230" s="8" t="s">
        <v>0</v>
      </c>
      <c r="J230" s="8"/>
      <c r="K230" s="8"/>
      <c r="L230" s="8"/>
      <c r="M230" s="8"/>
      <c r="N230" s="8"/>
      <c r="O230" s="8"/>
      <c r="P230" s="79"/>
    </row>
    <row r="231" spans="1:16" ht="75">
      <c r="A231" s="12"/>
      <c r="B231" s="18">
        <v>2</v>
      </c>
      <c r="C231" s="126" t="s">
        <v>32</v>
      </c>
      <c r="D231" s="11" t="s">
        <v>13</v>
      </c>
      <c r="E231" s="11"/>
      <c r="F231" s="8" t="s">
        <v>0</v>
      </c>
      <c r="G231" s="8"/>
      <c r="H231" s="8"/>
      <c r="I231" s="8" t="s">
        <v>0</v>
      </c>
      <c r="J231" s="8"/>
      <c r="K231" s="8"/>
      <c r="L231" s="8"/>
      <c r="M231" s="8"/>
      <c r="N231" s="8"/>
      <c r="O231" s="8"/>
      <c r="P231" s="79"/>
    </row>
    <row r="232" spans="1:16" s="6" customFormat="1">
      <c r="A232" s="14"/>
      <c r="B232" s="21" t="s">
        <v>31</v>
      </c>
      <c r="C232" s="96" t="s">
        <v>30</v>
      </c>
      <c r="D232" s="13"/>
      <c r="E232" s="13"/>
      <c r="F232" s="7">
        <f t="shared" ref="F232:H232" si="16">COUNTA(F233)</f>
        <v>1</v>
      </c>
      <c r="G232" s="7">
        <f t="shared" si="16"/>
        <v>0</v>
      </c>
      <c r="H232" s="7">
        <f t="shared" si="16"/>
        <v>0</v>
      </c>
      <c r="I232" s="7">
        <f t="shared" ref="I232:J232" si="17">COUNTA(I233)</f>
        <v>0</v>
      </c>
      <c r="J232" s="7">
        <f t="shared" si="17"/>
        <v>1</v>
      </c>
      <c r="K232" s="7">
        <v>0</v>
      </c>
      <c r="L232" s="7">
        <v>0</v>
      </c>
      <c r="M232" s="7">
        <v>0</v>
      </c>
      <c r="N232" s="7">
        <v>0</v>
      </c>
      <c r="O232" s="7"/>
      <c r="P232" s="78"/>
    </row>
    <row r="233" spans="1:16" ht="99">
      <c r="B233" s="18">
        <v>1</v>
      </c>
      <c r="C233" s="127" t="s">
        <v>29</v>
      </c>
      <c r="D233" s="11" t="s">
        <v>13</v>
      </c>
      <c r="E233" s="11"/>
      <c r="F233" s="8" t="s">
        <v>0</v>
      </c>
      <c r="G233" s="8"/>
      <c r="H233" s="8"/>
      <c r="I233" s="8"/>
      <c r="J233" s="8" t="s">
        <v>0</v>
      </c>
      <c r="K233" s="8"/>
      <c r="L233" s="8"/>
      <c r="M233" s="8"/>
      <c r="N233" s="8"/>
      <c r="O233" s="8"/>
      <c r="P233" s="79"/>
    </row>
    <row r="234" spans="1:16" s="6" customFormat="1">
      <c r="A234" s="14"/>
      <c r="B234" s="21" t="s">
        <v>28</v>
      </c>
      <c r="C234" s="96" t="s">
        <v>27</v>
      </c>
      <c r="D234" s="13"/>
      <c r="E234" s="13"/>
      <c r="F234" s="7">
        <f t="shared" ref="F234:J234" si="18">COUNTA(F235:F236)</f>
        <v>2</v>
      </c>
      <c r="G234" s="7">
        <f t="shared" si="18"/>
        <v>0</v>
      </c>
      <c r="H234" s="7">
        <f t="shared" si="18"/>
        <v>0</v>
      </c>
      <c r="I234" s="7">
        <f t="shared" si="18"/>
        <v>2</v>
      </c>
      <c r="J234" s="7">
        <f t="shared" si="18"/>
        <v>0</v>
      </c>
      <c r="K234" s="7">
        <v>0</v>
      </c>
      <c r="L234" s="7">
        <v>0</v>
      </c>
      <c r="M234" s="7">
        <v>0</v>
      </c>
      <c r="N234" s="7">
        <v>0</v>
      </c>
      <c r="O234" s="7"/>
      <c r="P234" s="59"/>
    </row>
    <row r="235" spans="1:16" ht="75">
      <c r="A235" s="12"/>
      <c r="B235" s="18">
        <v>1</v>
      </c>
      <c r="C235" s="126" t="s">
        <v>292</v>
      </c>
      <c r="D235" s="11" t="s">
        <v>13</v>
      </c>
      <c r="E235" s="11"/>
      <c r="F235" s="8" t="s">
        <v>0</v>
      </c>
      <c r="G235" s="8"/>
      <c r="H235" s="8"/>
      <c r="I235" s="8" t="s">
        <v>0</v>
      </c>
      <c r="J235" s="8"/>
      <c r="K235" s="8"/>
      <c r="L235" s="8"/>
      <c r="M235" s="8"/>
      <c r="N235" s="8"/>
      <c r="O235" s="8"/>
      <c r="P235" s="79"/>
    </row>
    <row r="236" spans="1:16" ht="78.75" customHeight="1">
      <c r="A236" s="12"/>
      <c r="B236" s="18">
        <v>2</v>
      </c>
      <c r="C236" s="126" t="s">
        <v>293</v>
      </c>
      <c r="D236" s="11" t="s">
        <v>13</v>
      </c>
      <c r="E236" s="11"/>
      <c r="F236" s="8" t="s">
        <v>0</v>
      </c>
      <c r="G236" s="8"/>
      <c r="H236" s="8"/>
      <c r="I236" s="8" t="s">
        <v>0</v>
      </c>
      <c r="J236" s="8"/>
      <c r="K236" s="8"/>
      <c r="L236" s="8"/>
      <c r="M236" s="8"/>
      <c r="N236" s="8"/>
      <c r="O236" s="8"/>
      <c r="P236" s="79"/>
    </row>
    <row r="237" spans="1:16" s="6" customFormat="1" ht="30" customHeight="1">
      <c r="A237" s="14"/>
      <c r="B237" s="21" t="s">
        <v>26</v>
      </c>
      <c r="C237" s="96" t="s">
        <v>25</v>
      </c>
      <c r="D237" s="13"/>
      <c r="E237" s="13"/>
      <c r="F237" s="7">
        <f t="shared" ref="F237:J237" si="19">COUNTA(F238:F244)</f>
        <v>7</v>
      </c>
      <c r="G237" s="7">
        <f t="shared" si="19"/>
        <v>0</v>
      </c>
      <c r="H237" s="7">
        <f t="shared" si="19"/>
        <v>0</v>
      </c>
      <c r="I237" s="7">
        <f t="shared" si="19"/>
        <v>7</v>
      </c>
      <c r="J237" s="7">
        <f t="shared" si="19"/>
        <v>0</v>
      </c>
      <c r="K237" s="7">
        <v>0</v>
      </c>
      <c r="L237" s="7">
        <v>0</v>
      </c>
      <c r="M237" s="7">
        <v>0</v>
      </c>
      <c r="N237" s="7">
        <v>0</v>
      </c>
      <c r="O237" s="7"/>
      <c r="P237" s="78"/>
    </row>
    <row r="238" spans="1:16" ht="75">
      <c r="A238" s="12"/>
      <c r="B238" s="18">
        <v>1</v>
      </c>
      <c r="C238" s="128" t="s">
        <v>24</v>
      </c>
      <c r="D238" s="11" t="s">
        <v>13</v>
      </c>
      <c r="E238" s="11"/>
      <c r="F238" s="8" t="s">
        <v>0</v>
      </c>
      <c r="G238" s="8"/>
      <c r="H238" s="8"/>
      <c r="I238" s="8" t="s">
        <v>0</v>
      </c>
      <c r="J238" s="8"/>
      <c r="K238" s="8"/>
      <c r="L238" s="8"/>
      <c r="M238" s="8"/>
      <c r="N238" s="8"/>
      <c r="O238" s="8"/>
      <c r="P238" s="79"/>
    </row>
    <row r="239" spans="1:16" ht="75">
      <c r="A239" s="12"/>
      <c r="B239" s="18">
        <v>2</v>
      </c>
      <c r="C239" s="128" t="s">
        <v>23</v>
      </c>
      <c r="D239" s="11" t="s">
        <v>13</v>
      </c>
      <c r="E239" s="11"/>
      <c r="F239" s="8" t="s">
        <v>0</v>
      </c>
      <c r="G239" s="8"/>
      <c r="H239" s="8"/>
      <c r="I239" s="8" t="s">
        <v>0</v>
      </c>
      <c r="J239" s="8"/>
      <c r="K239" s="8"/>
      <c r="L239" s="8"/>
      <c r="M239" s="8"/>
      <c r="N239" s="8"/>
      <c r="O239" s="8"/>
      <c r="P239" s="91"/>
    </row>
    <row r="240" spans="1:16" ht="75">
      <c r="A240" s="12"/>
      <c r="B240" s="18">
        <v>3</v>
      </c>
      <c r="C240" s="128" t="s">
        <v>22</v>
      </c>
      <c r="D240" s="11" t="s">
        <v>13</v>
      </c>
      <c r="E240" s="11"/>
      <c r="F240" s="8" t="s">
        <v>0</v>
      </c>
      <c r="G240" s="8"/>
      <c r="H240" s="8"/>
      <c r="I240" s="8" t="s">
        <v>0</v>
      </c>
      <c r="J240" s="8"/>
      <c r="K240" s="8"/>
      <c r="L240" s="8"/>
      <c r="M240" s="8"/>
      <c r="N240" s="8"/>
      <c r="O240" s="8"/>
      <c r="P240" s="79"/>
    </row>
    <row r="241" spans="1:16" ht="75">
      <c r="A241" s="12"/>
      <c r="B241" s="18">
        <v>4</v>
      </c>
      <c r="C241" s="126" t="s">
        <v>21</v>
      </c>
      <c r="D241" s="11" t="s">
        <v>13</v>
      </c>
      <c r="E241" s="11"/>
      <c r="F241" s="8" t="s">
        <v>0</v>
      </c>
      <c r="G241" s="8"/>
      <c r="H241" s="8"/>
      <c r="I241" s="8" t="s">
        <v>0</v>
      </c>
      <c r="J241" s="8"/>
      <c r="K241" s="8"/>
      <c r="L241" s="8"/>
      <c r="M241" s="8"/>
      <c r="N241" s="8"/>
      <c r="O241" s="8"/>
      <c r="P241" s="79"/>
    </row>
    <row r="242" spans="1:16" ht="75">
      <c r="A242" s="12"/>
      <c r="B242" s="18">
        <v>5</v>
      </c>
      <c r="C242" s="126" t="s">
        <v>20</v>
      </c>
      <c r="D242" s="11" t="s">
        <v>13</v>
      </c>
      <c r="E242" s="11"/>
      <c r="F242" s="8" t="s">
        <v>0</v>
      </c>
      <c r="G242" s="8"/>
      <c r="H242" s="8"/>
      <c r="I242" s="8" t="s">
        <v>0</v>
      </c>
      <c r="J242" s="8"/>
      <c r="K242" s="8"/>
      <c r="L242" s="8"/>
      <c r="M242" s="8"/>
      <c r="N242" s="8"/>
      <c r="O242" s="8"/>
      <c r="P242" s="79"/>
    </row>
    <row r="243" spans="1:16" ht="75">
      <c r="A243" s="12"/>
      <c r="B243" s="18">
        <v>6</v>
      </c>
      <c r="C243" s="128" t="s">
        <v>19</v>
      </c>
      <c r="D243" s="11" t="s">
        <v>13</v>
      </c>
      <c r="E243" s="11"/>
      <c r="F243" s="8" t="s">
        <v>0</v>
      </c>
      <c r="G243" s="8"/>
      <c r="H243" s="8"/>
      <c r="I243" s="8" t="s">
        <v>0</v>
      </c>
      <c r="J243" s="8"/>
      <c r="K243" s="8"/>
      <c r="L243" s="8"/>
      <c r="M243" s="8"/>
      <c r="N243" s="8"/>
      <c r="O243" s="8"/>
      <c r="P243" s="79"/>
    </row>
    <row r="244" spans="1:16" ht="75">
      <c r="A244" s="12"/>
      <c r="B244" s="18">
        <v>7</v>
      </c>
      <c r="C244" s="128" t="s">
        <v>18</v>
      </c>
      <c r="D244" s="11" t="s">
        <v>13</v>
      </c>
      <c r="E244" s="11"/>
      <c r="F244" s="8" t="s">
        <v>0</v>
      </c>
      <c r="G244" s="8"/>
      <c r="H244" s="8"/>
      <c r="I244" s="8" t="s">
        <v>0</v>
      </c>
      <c r="J244" s="8"/>
      <c r="K244" s="8"/>
      <c r="L244" s="8"/>
      <c r="M244" s="8"/>
      <c r="N244" s="8"/>
      <c r="O244" s="8"/>
      <c r="P244" s="91"/>
    </row>
    <row r="245" spans="1:16" s="6" customFormat="1" ht="24" customHeight="1">
      <c r="A245" s="14"/>
      <c r="B245" s="21" t="s">
        <v>17</v>
      </c>
      <c r="C245" s="96" t="s">
        <v>16</v>
      </c>
      <c r="D245" s="13"/>
      <c r="E245" s="13"/>
      <c r="F245" s="7">
        <f t="shared" ref="F245:J245" si="20">COUNTA(F246:F247)</f>
        <v>2</v>
      </c>
      <c r="G245" s="7">
        <f t="shared" si="20"/>
        <v>0</v>
      </c>
      <c r="H245" s="7">
        <f t="shared" si="20"/>
        <v>0</v>
      </c>
      <c r="I245" s="7">
        <f t="shared" si="20"/>
        <v>0</v>
      </c>
      <c r="J245" s="7">
        <f t="shared" si="20"/>
        <v>2</v>
      </c>
      <c r="K245" s="7">
        <v>0</v>
      </c>
      <c r="L245" s="7">
        <v>0</v>
      </c>
      <c r="M245" s="7">
        <v>0</v>
      </c>
      <c r="N245" s="7">
        <v>0</v>
      </c>
      <c r="O245" s="7"/>
      <c r="P245" s="59"/>
    </row>
    <row r="246" spans="1:16" ht="82.5">
      <c r="A246" s="12"/>
      <c r="B246" s="18">
        <v>1</v>
      </c>
      <c r="C246" s="127" t="s">
        <v>15</v>
      </c>
      <c r="D246" s="11" t="s">
        <v>13</v>
      </c>
      <c r="E246" s="11"/>
      <c r="F246" s="8" t="s">
        <v>0</v>
      </c>
      <c r="G246" s="8"/>
      <c r="H246" s="8"/>
      <c r="I246" s="8"/>
      <c r="J246" s="8" t="s">
        <v>0</v>
      </c>
      <c r="K246" s="8"/>
      <c r="L246" s="8"/>
      <c r="M246" s="8"/>
      <c r="N246" s="8"/>
      <c r="O246" s="8"/>
      <c r="P246" s="79"/>
    </row>
    <row r="247" spans="1:16" ht="99">
      <c r="A247" s="12"/>
      <c r="B247" s="18">
        <v>2</v>
      </c>
      <c r="C247" s="127" t="s">
        <v>14</v>
      </c>
      <c r="D247" s="11" t="s">
        <v>13</v>
      </c>
      <c r="E247" s="11"/>
      <c r="F247" s="8" t="s">
        <v>0</v>
      </c>
      <c r="G247" s="8"/>
      <c r="H247" s="8"/>
      <c r="I247" s="8"/>
      <c r="J247" s="8" t="s">
        <v>0</v>
      </c>
      <c r="K247" s="8"/>
      <c r="L247" s="8"/>
      <c r="M247" s="8"/>
      <c r="N247" s="8"/>
      <c r="O247" s="8"/>
      <c r="P247" s="79"/>
    </row>
    <row r="248" spans="1:16" s="6" customFormat="1" ht="22.5" customHeight="1">
      <c r="B248" s="21" t="s">
        <v>347</v>
      </c>
      <c r="C248" s="100" t="s">
        <v>11</v>
      </c>
      <c r="D248" s="10"/>
      <c r="E248" s="10"/>
      <c r="F248" s="7">
        <f t="shared" ref="F248:J248" si="21">COUNTA(F249:F258)</f>
        <v>0</v>
      </c>
      <c r="G248" s="7">
        <f t="shared" si="21"/>
        <v>10</v>
      </c>
      <c r="H248" s="7">
        <f t="shared" si="21"/>
        <v>0</v>
      </c>
      <c r="I248" s="7">
        <f t="shared" si="21"/>
        <v>0</v>
      </c>
      <c r="J248" s="7">
        <f t="shared" si="21"/>
        <v>0</v>
      </c>
      <c r="K248" s="7">
        <v>0</v>
      </c>
      <c r="L248" s="7">
        <v>0</v>
      </c>
      <c r="M248" s="7">
        <v>0</v>
      </c>
      <c r="N248" s="7">
        <v>0</v>
      </c>
      <c r="O248" s="7"/>
      <c r="P248" s="59"/>
    </row>
    <row r="249" spans="1:16" ht="47.25">
      <c r="B249" s="18">
        <v>1</v>
      </c>
      <c r="C249" s="126" t="s">
        <v>10</v>
      </c>
      <c r="D249" s="4" t="s">
        <v>349</v>
      </c>
      <c r="E249" s="145" t="s">
        <v>319</v>
      </c>
      <c r="F249" s="8"/>
      <c r="G249" s="9" t="s">
        <v>0</v>
      </c>
      <c r="H249" s="8"/>
      <c r="I249" s="8"/>
      <c r="J249" s="8"/>
      <c r="K249" s="8"/>
      <c r="L249" s="8"/>
      <c r="M249" s="8"/>
      <c r="N249" s="8"/>
      <c r="O249" s="8"/>
      <c r="P249" s="153"/>
    </row>
    <row r="250" spans="1:16" ht="47.25">
      <c r="B250" s="18">
        <v>2</v>
      </c>
      <c r="C250" s="126" t="s">
        <v>9</v>
      </c>
      <c r="D250" s="4" t="s">
        <v>349</v>
      </c>
      <c r="E250" s="146"/>
      <c r="F250" s="8"/>
      <c r="G250" s="9" t="s">
        <v>0</v>
      </c>
      <c r="H250" s="8"/>
      <c r="I250" s="8"/>
      <c r="J250" s="8"/>
      <c r="K250" s="8"/>
      <c r="L250" s="8"/>
      <c r="M250" s="8"/>
      <c r="N250" s="8"/>
      <c r="O250" s="8"/>
      <c r="P250" s="153"/>
    </row>
    <row r="251" spans="1:16" ht="47.25">
      <c r="B251" s="18">
        <v>3</v>
      </c>
      <c r="C251" s="126" t="s">
        <v>8</v>
      </c>
      <c r="D251" s="4" t="s">
        <v>349</v>
      </c>
      <c r="E251" s="146"/>
      <c r="F251" s="8"/>
      <c r="G251" s="9" t="s">
        <v>0</v>
      </c>
      <c r="H251" s="8"/>
      <c r="I251" s="8"/>
      <c r="J251" s="8"/>
      <c r="K251" s="8"/>
      <c r="L251" s="8"/>
      <c r="M251" s="8"/>
      <c r="N251" s="8"/>
      <c r="O251" s="8"/>
      <c r="P251" s="153"/>
    </row>
    <row r="252" spans="1:16" ht="49.5">
      <c r="B252" s="18">
        <v>4</v>
      </c>
      <c r="C252" s="126" t="s">
        <v>7</v>
      </c>
      <c r="D252" s="4" t="s">
        <v>349</v>
      </c>
      <c r="E252" s="146"/>
      <c r="F252" s="8"/>
      <c r="G252" s="9" t="s">
        <v>0</v>
      </c>
      <c r="H252" s="8"/>
      <c r="I252" s="8"/>
      <c r="J252" s="8"/>
      <c r="K252" s="8"/>
      <c r="L252" s="8"/>
      <c r="M252" s="8"/>
      <c r="N252" s="8"/>
      <c r="O252" s="8"/>
      <c r="P252" s="153"/>
    </row>
    <row r="253" spans="1:16" ht="49.5">
      <c r="B253" s="18">
        <v>5</v>
      </c>
      <c r="C253" s="126" t="s">
        <v>6</v>
      </c>
      <c r="D253" s="4" t="s">
        <v>349</v>
      </c>
      <c r="E253" s="146"/>
      <c r="F253" s="8"/>
      <c r="G253" s="9" t="s">
        <v>0</v>
      </c>
      <c r="H253" s="8"/>
      <c r="I253" s="8"/>
      <c r="J253" s="8"/>
      <c r="K253" s="8"/>
      <c r="L253" s="8"/>
      <c r="M253" s="8"/>
      <c r="N253" s="8"/>
      <c r="O253" s="8"/>
      <c r="P253" s="153"/>
    </row>
    <row r="254" spans="1:16" ht="55.5" customHeight="1">
      <c r="B254" s="18">
        <v>6</v>
      </c>
      <c r="C254" s="126" t="s">
        <v>5</v>
      </c>
      <c r="D254" s="4" t="s">
        <v>349</v>
      </c>
      <c r="E254" s="146"/>
      <c r="F254" s="8"/>
      <c r="G254" s="9" t="s">
        <v>0</v>
      </c>
      <c r="H254" s="8"/>
      <c r="I254" s="8"/>
      <c r="J254" s="8"/>
      <c r="K254" s="8"/>
      <c r="L254" s="8"/>
      <c r="M254" s="8"/>
      <c r="N254" s="8"/>
      <c r="O254" s="8"/>
      <c r="P254" s="153"/>
    </row>
    <row r="255" spans="1:16" ht="51.75" customHeight="1">
      <c r="B255" s="18">
        <v>7</v>
      </c>
      <c r="C255" s="126" t="s">
        <v>4</v>
      </c>
      <c r="D255" s="4" t="s">
        <v>349</v>
      </c>
      <c r="E255" s="147"/>
      <c r="F255" s="8"/>
      <c r="G255" s="9" t="s">
        <v>0</v>
      </c>
      <c r="H255" s="8"/>
      <c r="I255" s="8"/>
      <c r="J255" s="8"/>
      <c r="K255" s="8"/>
      <c r="L255" s="8"/>
      <c r="M255" s="8"/>
      <c r="N255" s="8"/>
      <c r="O255" s="8"/>
      <c r="P255" s="153"/>
    </row>
    <row r="256" spans="1:16" ht="49.5" customHeight="1">
      <c r="B256" s="18">
        <v>8</v>
      </c>
      <c r="C256" s="126" t="s">
        <v>3</v>
      </c>
      <c r="D256" s="4" t="s">
        <v>349</v>
      </c>
      <c r="E256" s="145" t="s">
        <v>319</v>
      </c>
      <c r="F256" s="8"/>
      <c r="G256" s="9" t="s">
        <v>0</v>
      </c>
      <c r="H256" s="8"/>
      <c r="I256" s="8"/>
      <c r="J256" s="8"/>
      <c r="K256" s="8"/>
      <c r="L256" s="8"/>
      <c r="M256" s="8"/>
      <c r="N256" s="8"/>
      <c r="O256" s="8"/>
      <c r="P256" s="153"/>
    </row>
    <row r="257" spans="2:16" ht="47.25">
      <c r="B257" s="18">
        <v>9</v>
      </c>
      <c r="C257" s="126" t="s">
        <v>2</v>
      </c>
      <c r="D257" s="4" t="s">
        <v>349</v>
      </c>
      <c r="E257" s="146"/>
      <c r="F257" s="8"/>
      <c r="G257" s="9" t="s">
        <v>0</v>
      </c>
      <c r="H257" s="8"/>
      <c r="I257" s="8"/>
      <c r="J257" s="8"/>
      <c r="K257" s="8"/>
      <c r="L257" s="8"/>
      <c r="M257" s="8"/>
      <c r="N257" s="8"/>
      <c r="O257" s="8"/>
      <c r="P257" s="153"/>
    </row>
    <row r="258" spans="2:16" ht="47.25">
      <c r="B258" s="18">
        <v>10</v>
      </c>
      <c r="C258" s="126" t="s">
        <v>1</v>
      </c>
      <c r="D258" s="4" t="s">
        <v>349</v>
      </c>
      <c r="E258" s="147"/>
      <c r="F258" s="8"/>
      <c r="G258" s="9" t="s">
        <v>0</v>
      </c>
      <c r="H258" s="8"/>
      <c r="I258" s="8"/>
      <c r="J258" s="8"/>
      <c r="K258" s="8"/>
      <c r="L258" s="8"/>
      <c r="M258" s="8"/>
      <c r="N258" s="8"/>
      <c r="O258" s="8"/>
      <c r="P258" s="153"/>
    </row>
    <row r="259" spans="2:16" ht="11.25" customHeight="1">
      <c r="C259" s="129"/>
      <c r="D259" s="1"/>
      <c r="E259" s="1"/>
    </row>
    <row r="260" spans="2:16" ht="33" customHeight="1">
      <c r="C260" s="130"/>
      <c r="D260" s="1"/>
      <c r="E260" s="1"/>
      <c r="K260" s="171"/>
      <c r="L260" s="172"/>
      <c r="M260" s="172"/>
      <c r="N260" s="172"/>
    </row>
    <row r="261" spans="2:16">
      <c r="C261" s="129"/>
      <c r="D261" s="1"/>
      <c r="E261" s="1"/>
    </row>
    <row r="262" spans="2:16">
      <c r="C262" s="129"/>
      <c r="D262" s="1"/>
      <c r="E262" s="1"/>
    </row>
    <row r="263" spans="2:16">
      <c r="C263" s="129"/>
      <c r="D263" s="1"/>
      <c r="E263" s="1"/>
    </row>
    <row r="264" spans="2:16" ht="12.75" customHeight="1">
      <c r="C264" s="129"/>
      <c r="D264" s="1"/>
      <c r="E264" s="1"/>
    </row>
    <row r="265" spans="2:16">
      <c r="C265" s="130"/>
      <c r="D265" s="1"/>
      <c r="E265" s="1"/>
      <c r="K265" s="172"/>
      <c r="L265" s="172"/>
      <c r="M265" s="172"/>
      <c r="N265" s="172"/>
    </row>
    <row r="266" spans="2:16">
      <c r="D266" s="1"/>
      <c r="E266" s="1"/>
    </row>
    <row r="267" spans="2:16">
      <c r="C267" s="129"/>
      <c r="D267" s="1"/>
      <c r="E267" s="1"/>
    </row>
    <row r="268" spans="2:16">
      <c r="C268" s="129"/>
      <c r="D268" s="1"/>
      <c r="E268" s="1"/>
    </row>
    <row r="269" spans="2:16">
      <c r="C269" s="129"/>
      <c r="D269" s="1"/>
      <c r="E269" s="1"/>
    </row>
    <row r="270" spans="2:16">
      <c r="C270" s="129"/>
      <c r="D270" s="1"/>
      <c r="E270" s="1"/>
    </row>
    <row r="271" spans="2:16">
      <c r="C271" s="129"/>
      <c r="D271" s="1"/>
      <c r="E271" s="1"/>
    </row>
    <row r="272" spans="2:16">
      <c r="C272" s="129"/>
      <c r="D272" s="1"/>
      <c r="E272" s="1"/>
    </row>
    <row r="273" spans="3:5">
      <c r="C273" s="129"/>
      <c r="D273" s="1"/>
      <c r="E273" s="1"/>
    </row>
    <row r="274" spans="3:5">
      <c r="C274" s="129"/>
      <c r="D274" s="1"/>
      <c r="E274" s="1"/>
    </row>
    <row r="275" spans="3:5">
      <c r="C275" s="129"/>
      <c r="D275" s="1"/>
      <c r="E275" s="1"/>
    </row>
  </sheetData>
  <mergeCells count="41">
    <mergeCell ref="K260:N260"/>
    <mergeCell ref="K265:N265"/>
    <mergeCell ref="D25:D27"/>
    <mergeCell ref="D29:D31"/>
    <mergeCell ref="D172:D175"/>
    <mergeCell ref="E134:E137"/>
    <mergeCell ref="E256:E258"/>
    <mergeCell ref="E172:E175"/>
    <mergeCell ref="E199:E203"/>
    <mergeCell ref="E209:E210"/>
    <mergeCell ref="E59:E61"/>
    <mergeCell ref="E111:E114"/>
    <mergeCell ref="E138:E142"/>
    <mergeCell ref="E143:E150"/>
    <mergeCell ref="E152:E156"/>
    <mergeCell ref="E157:E162"/>
    <mergeCell ref="B1:P1"/>
    <mergeCell ref="A3:A4"/>
    <mergeCell ref="B3:B4"/>
    <mergeCell ref="C3:C4"/>
    <mergeCell ref="D3:D4"/>
    <mergeCell ref="P3:P4"/>
    <mergeCell ref="F3:H3"/>
    <mergeCell ref="E3:E4"/>
    <mergeCell ref="O3:O4"/>
    <mergeCell ref="L3:N3"/>
    <mergeCell ref="I3:K3"/>
    <mergeCell ref="P25:P27"/>
    <mergeCell ref="E249:E255"/>
    <mergeCell ref="E164:E165"/>
    <mergeCell ref="E169:E170"/>
    <mergeCell ref="E8:E16"/>
    <mergeCell ref="E45:E47"/>
    <mergeCell ref="E20:E23"/>
    <mergeCell ref="E40:E43"/>
    <mergeCell ref="P249:P258"/>
    <mergeCell ref="P164:P165"/>
    <mergeCell ref="P169:P170"/>
    <mergeCell ref="P172:P175"/>
    <mergeCell ref="P157:P162"/>
    <mergeCell ref="E50:E51"/>
  </mergeCells>
  <printOptions horizontalCentered="1"/>
  <pageMargins left="0.3" right="0.3" top="0.59055118110236204" bottom="0.39370078740157499" header="0" footer="0"/>
  <pageSetup paperSize="9" scale="74" fitToHeight="0" orientation="landscape" r:id="rId1"/>
  <headerFooter>
    <oddHeader>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Tổng hợp đến 03.05.2024</vt:lpstr>
      <vt:lpstr>Sheet1</vt:lpstr>
      <vt:lpstr>Sheet2</vt:lpstr>
      <vt:lpstr>Sheet3</vt:lpstr>
      <vt:lpstr>'Tổng hợp đến 03.05.2024'!Print_Titles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2024-05-04T11:08:04Z</cp:lastPrinted>
  <dcterms:created xsi:type="dcterms:W3CDTF">2022-02-10T03:16:04Z</dcterms:created>
  <dcterms:modified xsi:type="dcterms:W3CDTF">2024-07-22T09:45:27Z</dcterms:modified>
</cp:coreProperties>
</file>